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 " sheetId="5" r:id="rId1"/>
    <sheet name="Лист 2" sheetId="1" r:id="rId2"/>
  </sheets>
  <calcPr calcId="162913" refMode="R1C1"/>
</workbook>
</file>

<file path=xl/calcChain.xml><?xml version="1.0" encoding="utf-8"?>
<calcChain xmlns="http://schemas.openxmlformats.org/spreadsheetml/2006/main">
  <c r="F196" i="5" l="1"/>
  <c r="F207" i="5"/>
  <c r="F447" i="5" l="1"/>
  <c r="E447" i="5"/>
  <c r="D447" i="5"/>
  <c r="C447" i="5"/>
  <c r="F440" i="5"/>
  <c r="E440" i="5"/>
  <c r="D440" i="5"/>
  <c r="C440" i="5"/>
  <c r="F433" i="5"/>
  <c r="E433" i="5"/>
  <c r="D433" i="5"/>
  <c r="C433" i="5"/>
  <c r="F430" i="5"/>
  <c r="E430" i="5"/>
  <c r="D430" i="5"/>
  <c r="C430" i="5"/>
  <c r="F401" i="5"/>
  <c r="E401" i="5"/>
  <c r="D401" i="5"/>
  <c r="C401" i="5"/>
  <c r="F394" i="5"/>
  <c r="E394" i="5"/>
  <c r="D394" i="5"/>
  <c r="C394" i="5"/>
  <c r="F387" i="5"/>
  <c r="E387" i="5"/>
  <c r="D387" i="5"/>
  <c r="C387" i="5"/>
  <c r="F384" i="5"/>
  <c r="E384" i="5"/>
  <c r="D384" i="5"/>
  <c r="C384" i="5"/>
  <c r="F354" i="5"/>
  <c r="E354" i="5"/>
  <c r="D354" i="5"/>
  <c r="C354" i="5"/>
  <c r="F347" i="5"/>
  <c r="E347" i="5"/>
  <c r="D347" i="5"/>
  <c r="C347" i="5"/>
  <c r="F340" i="5"/>
  <c r="E340" i="5"/>
  <c r="D340" i="5"/>
  <c r="C340" i="5"/>
  <c r="F337" i="5"/>
  <c r="E337" i="5"/>
  <c r="D337" i="5"/>
  <c r="C337" i="5"/>
  <c r="F306" i="5"/>
  <c r="E306" i="5"/>
  <c r="D306" i="5"/>
  <c r="C306" i="5"/>
  <c r="F300" i="5"/>
  <c r="E300" i="5"/>
  <c r="D300" i="5"/>
  <c r="C300" i="5"/>
  <c r="F292" i="5"/>
  <c r="E292" i="5"/>
  <c r="D292" i="5"/>
  <c r="C292" i="5"/>
  <c r="F289" i="5"/>
  <c r="E289" i="5"/>
  <c r="D289" i="5"/>
  <c r="C289" i="5"/>
  <c r="F260" i="5"/>
  <c r="E260" i="5"/>
  <c r="D260" i="5"/>
  <c r="C260" i="5"/>
  <c r="F253" i="5"/>
  <c r="E253" i="5"/>
  <c r="D253" i="5"/>
  <c r="C253" i="5"/>
  <c r="F245" i="5"/>
  <c r="E245" i="5"/>
  <c r="D245" i="5"/>
  <c r="C245" i="5"/>
  <c r="F242" i="5"/>
  <c r="E242" i="5"/>
  <c r="D242" i="5"/>
  <c r="C242" i="5"/>
  <c r="F214" i="5"/>
  <c r="E214" i="5"/>
  <c r="D214" i="5"/>
  <c r="C214" i="5"/>
  <c r="E207" i="5"/>
  <c r="D207" i="5"/>
  <c r="C207" i="5"/>
  <c r="F199" i="5"/>
  <c r="E199" i="5"/>
  <c r="D199" i="5"/>
  <c r="C199" i="5"/>
  <c r="E196" i="5"/>
  <c r="D196" i="5"/>
  <c r="C196" i="5"/>
  <c r="F169" i="5"/>
  <c r="E169" i="5"/>
  <c r="D169" i="5"/>
  <c r="C169" i="5"/>
  <c r="F162" i="5"/>
  <c r="E162" i="5"/>
  <c r="D162" i="5"/>
  <c r="C162" i="5"/>
  <c r="F155" i="5"/>
  <c r="E155" i="5"/>
  <c r="D155" i="5"/>
  <c r="C155" i="5"/>
  <c r="F152" i="5"/>
  <c r="E152" i="5"/>
  <c r="D152" i="5"/>
  <c r="C152" i="5"/>
  <c r="F123" i="5"/>
  <c r="E123" i="5"/>
  <c r="D123" i="5"/>
  <c r="C123" i="5"/>
  <c r="F117" i="5"/>
  <c r="E117" i="5"/>
  <c r="D117" i="5"/>
  <c r="C117" i="5"/>
  <c r="F109" i="5"/>
  <c r="E109" i="5"/>
  <c r="D109" i="5"/>
  <c r="C109" i="5"/>
  <c r="F106" i="5"/>
  <c r="E106" i="5"/>
  <c r="D106" i="5"/>
  <c r="C106" i="5"/>
  <c r="F76" i="5"/>
  <c r="E76" i="5"/>
  <c r="D76" i="5"/>
  <c r="C76" i="5"/>
  <c r="F69" i="5"/>
  <c r="E69" i="5"/>
  <c r="D69" i="5"/>
  <c r="C69" i="5"/>
  <c r="F61" i="5"/>
  <c r="E61" i="5"/>
  <c r="D61" i="5"/>
  <c r="C61" i="5"/>
  <c r="F58" i="5"/>
  <c r="E58" i="5"/>
  <c r="D58" i="5"/>
  <c r="C58" i="5"/>
  <c r="F30" i="5"/>
  <c r="E30" i="5"/>
  <c r="D30" i="5"/>
  <c r="C30" i="5"/>
  <c r="F23" i="5"/>
  <c r="E23" i="5"/>
  <c r="D23" i="5"/>
  <c r="C23" i="5"/>
  <c r="F15" i="5"/>
  <c r="E15" i="5"/>
  <c r="D15" i="5"/>
  <c r="C15" i="5"/>
  <c r="F12" i="5"/>
  <c r="E12" i="5"/>
  <c r="D12" i="5"/>
  <c r="C12" i="5"/>
  <c r="D29" i="1"/>
  <c r="E28" i="1"/>
  <c r="F28" i="1"/>
  <c r="G28" i="1"/>
  <c r="H28" i="1"/>
  <c r="D28" i="1"/>
  <c r="E23" i="1"/>
  <c r="F23" i="1"/>
  <c r="G23" i="1"/>
  <c r="H23" i="1"/>
  <c r="D23" i="1"/>
  <c r="E15" i="1"/>
  <c r="F15" i="1"/>
  <c r="G15" i="1"/>
  <c r="H15" i="1"/>
  <c r="D15" i="1"/>
  <c r="E12" i="1"/>
  <c r="F12" i="1"/>
  <c r="G12" i="1"/>
  <c r="H12" i="1"/>
  <c r="D12" i="1"/>
  <c r="H464" i="1"/>
  <c r="G464" i="1"/>
  <c r="G465" i="1" s="1"/>
  <c r="F464" i="1"/>
  <c r="E464" i="1"/>
  <c r="D464" i="1"/>
  <c r="H457" i="1"/>
  <c r="G457" i="1"/>
  <c r="F457" i="1"/>
  <c r="E457" i="1"/>
  <c r="D457" i="1"/>
  <c r="H398" i="1"/>
  <c r="H415" i="1" s="1"/>
  <c r="G398" i="1"/>
  <c r="G415" i="1" s="1"/>
  <c r="F398" i="1"/>
  <c r="F415" i="1" s="1"/>
  <c r="E398" i="1"/>
  <c r="E415" i="1" s="1"/>
  <c r="D398" i="1"/>
  <c r="D415" i="1" s="1"/>
  <c r="H367" i="1"/>
  <c r="G348" i="1"/>
  <c r="G367" i="1" s="1"/>
  <c r="F348" i="1"/>
  <c r="F367" i="1" s="1"/>
  <c r="E348" i="1"/>
  <c r="E367" i="1" s="1"/>
  <c r="D348" i="1"/>
  <c r="D367" i="1" s="1"/>
  <c r="G317" i="1"/>
  <c r="H316" i="1"/>
  <c r="H317" i="1" s="1"/>
  <c r="G316" i="1"/>
  <c r="F316" i="1"/>
  <c r="F317" i="1" s="1"/>
  <c r="E316" i="1"/>
  <c r="E317" i="1" s="1"/>
  <c r="D316" i="1"/>
  <c r="D317" i="1" s="1"/>
  <c r="H268" i="1"/>
  <c r="G268" i="1"/>
  <c r="F268" i="1"/>
  <c r="E268" i="1"/>
  <c r="D268" i="1"/>
  <c r="H261" i="1"/>
  <c r="H269" i="1" s="1"/>
  <c r="G261" i="1"/>
  <c r="F261" i="1"/>
  <c r="E261" i="1"/>
  <c r="D261" i="1"/>
  <c r="D269" i="1" s="1"/>
  <c r="H173" i="1"/>
  <c r="G173" i="1"/>
  <c r="F173" i="1"/>
  <c r="E173" i="1"/>
  <c r="D173" i="1"/>
  <c r="H166" i="1"/>
  <c r="G166" i="1"/>
  <c r="F166" i="1"/>
  <c r="F174" i="1" s="1"/>
  <c r="E166" i="1"/>
  <c r="D166" i="1"/>
  <c r="D174" i="1" l="1"/>
  <c r="H174" i="1"/>
  <c r="F269" i="1"/>
  <c r="E174" i="1"/>
  <c r="G269" i="1"/>
  <c r="E465" i="1"/>
  <c r="D215" i="5"/>
  <c r="E215" i="5"/>
  <c r="D77" i="5"/>
  <c r="E77" i="5"/>
  <c r="F261" i="5"/>
  <c r="F307" i="5"/>
  <c r="F355" i="5"/>
  <c r="F402" i="5"/>
  <c r="F448" i="5"/>
  <c r="F31" i="5"/>
  <c r="C77" i="5"/>
  <c r="J93" i="5" s="1"/>
  <c r="F77" i="5"/>
  <c r="E31" i="5"/>
  <c r="E307" i="5"/>
  <c r="E402" i="5"/>
  <c r="D31" i="5"/>
  <c r="D261" i="5"/>
  <c r="D307" i="5"/>
  <c r="D355" i="5"/>
  <c r="D402" i="5"/>
  <c r="D448" i="5"/>
  <c r="E261" i="5"/>
  <c r="E355" i="5"/>
  <c r="E448" i="5"/>
  <c r="C261" i="5"/>
  <c r="C307" i="5"/>
  <c r="C355" i="5"/>
  <c r="C402" i="5"/>
  <c r="C448" i="5"/>
  <c r="F124" i="5"/>
  <c r="D124" i="5"/>
  <c r="E124" i="5"/>
  <c r="F170" i="5"/>
  <c r="D170" i="5"/>
  <c r="E170" i="5"/>
  <c r="C31" i="5"/>
  <c r="D465" i="1"/>
  <c r="H465" i="1"/>
  <c r="G174" i="1"/>
  <c r="E269" i="1"/>
  <c r="F465" i="1"/>
</calcChain>
</file>

<file path=xl/sharedStrings.xml><?xml version="1.0" encoding="utf-8"?>
<sst xmlns="http://schemas.openxmlformats.org/spreadsheetml/2006/main" count="733" uniqueCount="188">
  <si>
    <t>Меню на летне - осенний период</t>
  </si>
  <si>
    <t>Сборник рецептур</t>
  </si>
  <si>
    <t>Наименование блюд</t>
  </si>
  <si>
    <t>выход сад</t>
  </si>
  <si>
    <t>химический состав (сад)</t>
  </si>
  <si>
    <t>витамин С</t>
  </si>
  <si>
    <t>белки</t>
  </si>
  <si>
    <t>жиры</t>
  </si>
  <si>
    <t>углеводы</t>
  </si>
  <si>
    <t>ккал</t>
  </si>
  <si>
    <t>1 день</t>
  </si>
  <si>
    <t>Завтрак</t>
  </si>
  <si>
    <t>Масло сливочное</t>
  </si>
  <si>
    <t>Кофейный напиток на молоке</t>
  </si>
  <si>
    <t>хлеб пшеничный</t>
  </si>
  <si>
    <t>Итого на завтрак:</t>
  </si>
  <si>
    <t>Второй завтрак</t>
  </si>
  <si>
    <t>Сок</t>
  </si>
  <si>
    <t>Итого за второй завтрак:</t>
  </si>
  <si>
    <t>Обед</t>
  </si>
  <si>
    <t>Борщ с капустой и картофелем</t>
  </si>
  <si>
    <t>113/160</t>
  </si>
  <si>
    <t>Котлеты из говядины с томатным соусом</t>
  </si>
  <si>
    <t>Макаронные изделия отварные</t>
  </si>
  <si>
    <t>1/150</t>
  </si>
  <si>
    <t>Салат из свежих огурцов</t>
  </si>
  <si>
    <t>Компот из сухофруктов</t>
  </si>
  <si>
    <t>Хлеб ржано-пшеничный</t>
  </si>
  <si>
    <t>Итого за обед:</t>
  </si>
  <si>
    <t>Уплотненный полдник</t>
  </si>
  <si>
    <t>Каша овсяная из Геркулеса жидкая</t>
  </si>
  <si>
    <t>Кисломалочный напиток</t>
  </si>
  <si>
    <t>208/232</t>
  </si>
  <si>
    <t>Ватрушка с творогом</t>
  </si>
  <si>
    <t>90</t>
  </si>
  <si>
    <t>Итого за уплотненный полдник:</t>
  </si>
  <si>
    <t>Итого за день:</t>
  </si>
  <si>
    <t>3 день</t>
  </si>
  <si>
    <t>стр.54</t>
  </si>
  <si>
    <t>Сыр</t>
  </si>
  <si>
    <t>Суп молочный с крупой</t>
  </si>
  <si>
    <t>Какао с молоком</t>
  </si>
  <si>
    <t>Хлеб пшеничный</t>
  </si>
  <si>
    <t>Итого за завтрак:</t>
  </si>
  <si>
    <t>Суп из овощей</t>
  </si>
  <si>
    <t>Жаркое по -домашнему</t>
  </si>
  <si>
    <t>80/157</t>
  </si>
  <si>
    <t>Запеканка из творога с молочным соусом (повидло)</t>
  </si>
  <si>
    <t>1/130/60 (40)</t>
  </si>
  <si>
    <t>Чай с молоком</t>
  </si>
  <si>
    <t>1/200</t>
  </si>
  <si>
    <t>Фрукты</t>
  </si>
  <si>
    <t>Меню на летне - осенний период сад</t>
  </si>
  <si>
    <t>2 день</t>
  </si>
  <si>
    <t>Каша рисовая молочная жидкая</t>
  </si>
  <si>
    <t>Кофейный напиток с молоком</t>
  </si>
  <si>
    <t>Кисломолочный напиток</t>
  </si>
  <si>
    <t>Итого за торой завтрак:</t>
  </si>
  <si>
    <t>Суп крестьянский с крупой</t>
  </si>
  <si>
    <t>Биточки из говядины</t>
  </si>
  <si>
    <t>Картофель отварной</t>
  </si>
  <si>
    <t>Салат из свежих помидор</t>
  </si>
  <si>
    <t>Капуста тушеная</t>
  </si>
  <si>
    <t>1/180</t>
  </si>
  <si>
    <t>60</t>
  </si>
  <si>
    <t>Печенье</t>
  </si>
  <si>
    <t>1/30</t>
  </si>
  <si>
    <t>4 день</t>
  </si>
  <si>
    <t>Итого второй завтрак:</t>
  </si>
  <si>
    <t>Свекольник</t>
  </si>
  <si>
    <t>Плов из кур.отварной</t>
  </si>
  <si>
    <t>80/150</t>
  </si>
  <si>
    <t>Салат из свеклы и моркови</t>
  </si>
  <si>
    <t xml:space="preserve">Биточки рыбные </t>
  </si>
  <si>
    <t>70/30</t>
  </si>
  <si>
    <t>54/160</t>
  </si>
  <si>
    <t>Рагу из овощей</t>
  </si>
  <si>
    <t>1/20</t>
  </si>
  <si>
    <t>5 день</t>
  </si>
  <si>
    <t>Каша манная молочная жидкая</t>
  </si>
  <si>
    <t>Кефир</t>
  </si>
  <si>
    <t>Итого за втрой завтрак:</t>
  </si>
  <si>
    <t>Суп картофельный с рыбными фрикадельками</t>
  </si>
  <si>
    <t>Котлеты куриные</t>
  </si>
  <si>
    <t>Кортофель отварной</t>
  </si>
  <si>
    <t>Салат из моркови с зеленым горошком</t>
  </si>
  <si>
    <t>Омлет натуральный</t>
  </si>
  <si>
    <t>80</t>
  </si>
  <si>
    <t>Пюре из свеклы</t>
  </si>
  <si>
    <t>Чай с сахаром</t>
  </si>
  <si>
    <t>1/120</t>
  </si>
  <si>
    <t>6 день</t>
  </si>
  <si>
    <t>Каша гречневая вязкая на сгущеном молке</t>
  </si>
  <si>
    <t>Суп с горохом</t>
  </si>
  <si>
    <t>Биточки из говядины в томатном сосе</t>
  </si>
  <si>
    <t>1/80/35</t>
  </si>
  <si>
    <t>Салат из свежих помидоров</t>
  </si>
  <si>
    <t>Пюре свекольное</t>
  </si>
  <si>
    <t>Итого за уплотненный полдник</t>
  </si>
  <si>
    <t>7 день</t>
  </si>
  <si>
    <t>Каша молочная пшеничная</t>
  </si>
  <si>
    <t>1/200/10</t>
  </si>
  <si>
    <t>Картофельное пюре</t>
  </si>
  <si>
    <t>Морковь отварная</t>
  </si>
  <si>
    <t>Запеканка из творога</t>
  </si>
  <si>
    <t>Соус молочный</t>
  </si>
  <si>
    <t>Повидло</t>
  </si>
  <si>
    <t>40</t>
  </si>
  <si>
    <t>Итого за день</t>
  </si>
  <si>
    <t>8 день</t>
  </si>
  <si>
    <t>Каша пшенная молочная жидкая</t>
  </si>
  <si>
    <t>Хлеб Пшеничный</t>
  </si>
  <si>
    <t>Щи из свежей капусты с картофелем</t>
  </si>
  <si>
    <t>Жаркое по домашнему</t>
  </si>
  <si>
    <t>1/220</t>
  </si>
  <si>
    <t xml:space="preserve">Компот из яблок </t>
  </si>
  <si>
    <t>Котлета рыбная  любительская</t>
  </si>
  <si>
    <t xml:space="preserve">Рис отварной </t>
  </si>
  <si>
    <t>Соус томатный</t>
  </si>
  <si>
    <t>180</t>
  </si>
  <si>
    <t>Яблоко</t>
  </si>
  <si>
    <t>1/100</t>
  </si>
  <si>
    <t>9 день</t>
  </si>
  <si>
    <t>Суп молочный с макаронными изделиями</t>
  </si>
  <si>
    <t xml:space="preserve">Свекольник </t>
  </si>
  <si>
    <t>1/180/10</t>
  </si>
  <si>
    <t>Кнели из курицы с рисом</t>
  </si>
  <si>
    <t>80/35</t>
  </si>
  <si>
    <t>Помидоры свежие</t>
  </si>
  <si>
    <t>Компот из яблок</t>
  </si>
  <si>
    <t>Хлеб ржано- пшеничный</t>
  </si>
  <si>
    <t>Суфле рыбное</t>
  </si>
  <si>
    <t xml:space="preserve"> Итого за уплотненный полдник:</t>
  </si>
  <si>
    <t>10 день</t>
  </si>
  <si>
    <t>Рассольник Ленинградский</t>
  </si>
  <si>
    <t>1/250</t>
  </si>
  <si>
    <t>Котлеты из птицы</t>
  </si>
  <si>
    <t>1/80</t>
  </si>
  <si>
    <t>Каша гречневая рассыпчатая</t>
  </si>
  <si>
    <t>Салат из свеклы с морковью</t>
  </si>
  <si>
    <t>Конд.изделие (печенье)</t>
  </si>
  <si>
    <t>25</t>
  </si>
  <si>
    <t>Суп с макаронными изделиями</t>
  </si>
  <si>
    <t>Суп картофельный</t>
  </si>
  <si>
    <t>Молоко кипяченое</t>
  </si>
  <si>
    <t>Кисломолочный продукт</t>
  </si>
  <si>
    <t>Компот из свежих яблок</t>
  </si>
  <si>
    <t>Суп картоф.протертый с гренками</t>
  </si>
  <si>
    <t>Вареники ленивые</t>
  </si>
  <si>
    <t>Каша молочная Геркулес</t>
  </si>
  <si>
    <t>Рис отварной</t>
  </si>
  <si>
    <t>Компот из яблок свежих</t>
  </si>
  <si>
    <t>Икра из кабачков</t>
  </si>
  <si>
    <t>Яйцо отварное</t>
  </si>
  <si>
    <t>Кисель</t>
  </si>
  <si>
    <t>Кондитерское изделие</t>
  </si>
  <si>
    <t>Котлета рыбная</t>
  </si>
  <si>
    <t>Сырники</t>
  </si>
  <si>
    <t>Каша манная молочная</t>
  </si>
  <si>
    <t>Суп картофельный с рыбой</t>
  </si>
  <si>
    <t>Макароны с сыром</t>
  </si>
  <si>
    <t>Плов из мяса птицы</t>
  </si>
  <si>
    <t>Булочка по домашнему</t>
  </si>
  <si>
    <t>Меню на летне-осенний период</t>
  </si>
  <si>
    <t>Щи со свежей капустой</t>
  </si>
  <si>
    <t>Тефтели мясные</t>
  </si>
  <si>
    <t>Салат по сезону</t>
  </si>
  <si>
    <t>Винегрет</t>
  </si>
  <si>
    <t>Суп Харчо</t>
  </si>
  <si>
    <t>Салат Здоровье</t>
  </si>
  <si>
    <t>Запеканка творожная</t>
  </si>
  <si>
    <t>Гуляш из говядины</t>
  </si>
  <si>
    <t>Макароны отварные</t>
  </si>
  <si>
    <t>Свекольник с яйцом</t>
  </si>
  <si>
    <t>Запеканка из печени с рисом</t>
  </si>
  <si>
    <t>Суп гороховый</t>
  </si>
  <si>
    <t>Кнели из мяса птицы</t>
  </si>
  <si>
    <t>Суп молочный с макаронами</t>
  </si>
  <si>
    <t>Борщ со сметаной</t>
  </si>
  <si>
    <t>Котлета мясная</t>
  </si>
  <si>
    <t>Салат Витаминный</t>
  </si>
  <si>
    <t>Каша молочная ячневая</t>
  </si>
  <si>
    <t>Тефтеля рыбная</t>
  </si>
  <si>
    <t>Каша рисовая молочная</t>
  </si>
  <si>
    <t>Суп с зеленым горошком</t>
  </si>
  <si>
    <t>Котлета из мяса птицы</t>
  </si>
  <si>
    <t>Суп с клецками</t>
  </si>
  <si>
    <t>Биточек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</si>
</sst>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/>
    <xf numFmtId="0" fontId="5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8"/>
  <sheetViews>
    <sheetView tabSelected="1" topLeftCell="A77" workbookViewId="0">
      <selection activeCell="C438" sqref="C438"/>
    </sheetView>
  </sheetViews>
  <sheetFormatPr defaultRowHeight="14.4" x14ac:dyDescent="0.3"/>
  <cols>
    <col min="1" max="1" width="31.44140625" customWidth="1"/>
    <col min="2" max="2" width="6.5546875" customWidth="1"/>
    <col min="3" max="3" width="7.44140625" customWidth="1"/>
    <col min="4" max="4" width="7.88671875" customWidth="1"/>
    <col min="5" max="5" width="6.88671875" customWidth="1"/>
    <col min="6" max="6" width="7.5546875" customWidth="1"/>
  </cols>
  <sheetData>
    <row r="2" spans="1:19" x14ac:dyDescent="0.3">
      <c r="A2" s="43" t="s">
        <v>163</v>
      </c>
      <c r="B2" s="44"/>
      <c r="C2" s="44"/>
      <c r="D2" s="44"/>
      <c r="E2" s="44"/>
      <c r="F2" s="44"/>
    </row>
    <row r="3" spans="1:19" x14ac:dyDescent="0.3">
      <c r="A3" t="s">
        <v>10</v>
      </c>
    </row>
    <row r="4" spans="1:19" ht="14.4" customHeight="1" x14ac:dyDescent="0.3">
      <c r="A4" s="45" t="s">
        <v>2</v>
      </c>
      <c r="B4" s="46" t="s">
        <v>3</v>
      </c>
      <c r="C4" s="47" t="s">
        <v>4</v>
      </c>
      <c r="D4" s="47"/>
      <c r="E4" s="47"/>
      <c r="F4" s="47"/>
    </row>
    <row r="5" spans="1:19" ht="24.6" customHeight="1" x14ac:dyDescent="0.3">
      <c r="A5" s="45"/>
      <c r="B5" s="46"/>
      <c r="C5" s="1" t="s">
        <v>6</v>
      </c>
      <c r="D5" s="1" t="s">
        <v>7</v>
      </c>
      <c r="E5" s="1" t="s">
        <v>8</v>
      </c>
      <c r="F5" s="1" t="s">
        <v>9</v>
      </c>
    </row>
    <row r="6" spans="1:19" x14ac:dyDescent="0.3">
      <c r="A6" s="47" t="s">
        <v>11</v>
      </c>
      <c r="B6" s="47"/>
      <c r="C6" s="47"/>
      <c r="D6" s="47"/>
      <c r="E6" s="47"/>
      <c r="F6" s="47"/>
    </row>
    <row r="7" spans="1:19" x14ac:dyDescent="0.3">
      <c r="A7" s="3" t="s">
        <v>12</v>
      </c>
      <c r="B7" s="17">
        <v>8</v>
      </c>
      <c r="C7" s="17">
        <v>0.08</v>
      </c>
      <c r="D7" s="17">
        <v>5.8</v>
      </c>
      <c r="E7" s="17">
        <v>0.11</v>
      </c>
      <c r="F7" s="17">
        <v>52.96</v>
      </c>
    </row>
    <row r="8" spans="1:19" ht="20.399999999999999" customHeight="1" x14ac:dyDescent="0.3">
      <c r="A8" s="3" t="s">
        <v>40</v>
      </c>
      <c r="B8" s="33">
        <v>200</v>
      </c>
      <c r="C8" s="33">
        <v>4.9400000000000004</v>
      </c>
      <c r="D8" s="33">
        <v>6.06</v>
      </c>
      <c r="E8" s="33">
        <v>18.62</v>
      </c>
      <c r="F8" s="33">
        <v>148.54</v>
      </c>
    </row>
    <row r="9" spans="1:19" ht="15.6" customHeight="1" x14ac:dyDescent="0.3">
      <c r="A9" s="5" t="s">
        <v>55</v>
      </c>
      <c r="B9" s="6">
        <v>200</v>
      </c>
      <c r="C9" s="39">
        <v>52.6</v>
      </c>
      <c r="D9" s="39">
        <v>25</v>
      </c>
      <c r="E9" s="39">
        <v>4.8</v>
      </c>
      <c r="F9" s="39">
        <v>65</v>
      </c>
    </row>
    <row r="10" spans="1:19" ht="15.6" customHeight="1" x14ac:dyDescent="0.3">
      <c r="A10" s="5" t="s">
        <v>39</v>
      </c>
      <c r="B10" s="6">
        <v>20</v>
      </c>
      <c r="C10" s="41">
        <v>4.9000000000000004</v>
      </c>
      <c r="D10" s="41">
        <v>5.7</v>
      </c>
      <c r="E10" s="41">
        <v>0</v>
      </c>
      <c r="F10" s="41">
        <v>70.8</v>
      </c>
    </row>
    <row r="11" spans="1:19" ht="14.4" customHeight="1" x14ac:dyDescent="0.3">
      <c r="A11" s="5" t="s">
        <v>42</v>
      </c>
      <c r="B11" s="17">
        <v>40</v>
      </c>
      <c r="C11" s="17">
        <v>2.64</v>
      </c>
      <c r="D11" s="17">
        <v>0.4</v>
      </c>
      <c r="E11" s="17">
        <v>18.079999999999998</v>
      </c>
      <c r="F11" s="17">
        <v>86.4</v>
      </c>
      <c r="L11" s="33">
        <v>93</v>
      </c>
      <c r="M11" s="3" t="s">
        <v>142</v>
      </c>
      <c r="N11" s="33">
        <v>200</v>
      </c>
      <c r="O11" s="33">
        <v>6.6</v>
      </c>
      <c r="P11" s="33">
        <v>8.1999999999999993</v>
      </c>
      <c r="Q11" s="33">
        <v>26.3</v>
      </c>
      <c r="R11" s="33">
        <v>205.64</v>
      </c>
      <c r="S11" s="4">
        <v>2</v>
      </c>
    </row>
    <row r="12" spans="1:19" x14ac:dyDescent="0.3">
      <c r="A12" s="1" t="s">
        <v>15</v>
      </c>
      <c r="B12" s="7"/>
      <c r="C12" s="7">
        <f>SUM(C7:C11)</f>
        <v>65.16</v>
      </c>
      <c r="D12" s="7">
        <f>SUM(D7:D11)</f>
        <v>42.96</v>
      </c>
      <c r="E12" s="7">
        <f>SUM(E7:E11)</f>
        <v>41.61</v>
      </c>
      <c r="F12" s="7">
        <f>SUM(F7:F11)</f>
        <v>423.70000000000005</v>
      </c>
    </row>
    <row r="13" spans="1:19" x14ac:dyDescent="0.3">
      <c r="A13" s="47" t="s">
        <v>16</v>
      </c>
      <c r="B13" s="47"/>
      <c r="C13" s="47"/>
      <c r="D13" s="47"/>
      <c r="E13" s="47"/>
      <c r="F13" s="47"/>
    </row>
    <row r="14" spans="1:19" x14ac:dyDescent="0.3">
      <c r="A14" s="3" t="s">
        <v>17</v>
      </c>
      <c r="B14" s="17">
        <v>200</v>
      </c>
      <c r="C14" s="17">
        <v>0</v>
      </c>
      <c r="D14" s="17">
        <v>0</v>
      </c>
      <c r="E14" s="17">
        <v>21</v>
      </c>
      <c r="F14" s="17">
        <v>84</v>
      </c>
    </row>
    <row r="15" spans="1:19" x14ac:dyDescent="0.3">
      <c r="A15" s="1" t="s">
        <v>18</v>
      </c>
      <c r="B15" s="3"/>
      <c r="C15" s="7">
        <f>SUM(C14)</f>
        <v>0</v>
      </c>
      <c r="D15" s="7">
        <f>SUM(D14)</f>
        <v>0</v>
      </c>
      <c r="E15" s="7">
        <f>SUM(E14)</f>
        <v>21</v>
      </c>
      <c r="F15" s="7">
        <f>SUM(F14)</f>
        <v>84</v>
      </c>
    </row>
    <row r="16" spans="1:19" x14ac:dyDescent="0.3">
      <c r="A16" s="47" t="s">
        <v>19</v>
      </c>
      <c r="B16" s="47"/>
      <c r="C16" s="47"/>
      <c r="D16" s="47"/>
      <c r="E16" s="47"/>
      <c r="F16" s="47"/>
    </row>
    <row r="17" spans="1:20" x14ac:dyDescent="0.3">
      <c r="A17" s="3" t="s">
        <v>164</v>
      </c>
      <c r="B17" s="17">
        <v>200</v>
      </c>
      <c r="C17" s="17">
        <v>1.52</v>
      </c>
      <c r="D17" s="17">
        <v>5.33</v>
      </c>
      <c r="E17" s="17">
        <v>8.65</v>
      </c>
      <c r="F17" s="17">
        <v>88.89</v>
      </c>
    </row>
    <row r="18" spans="1:20" ht="17.399999999999999" customHeight="1" x14ac:dyDescent="0.3">
      <c r="A18" s="5" t="s">
        <v>165</v>
      </c>
      <c r="B18" s="6">
        <v>80</v>
      </c>
      <c r="C18" s="17">
        <v>16.96</v>
      </c>
      <c r="D18" s="17">
        <v>15.12</v>
      </c>
      <c r="E18" s="17">
        <v>6.24</v>
      </c>
      <c r="F18" s="17">
        <v>200</v>
      </c>
    </row>
    <row r="19" spans="1:20" x14ac:dyDescent="0.3">
      <c r="A19" s="3" t="s">
        <v>138</v>
      </c>
      <c r="B19" s="31">
        <v>150</v>
      </c>
      <c r="C19" s="31">
        <v>8.73</v>
      </c>
      <c r="D19" s="31">
        <v>5.43</v>
      </c>
      <c r="E19" s="31">
        <v>45</v>
      </c>
      <c r="F19" s="31">
        <v>263.8</v>
      </c>
    </row>
    <row r="20" spans="1:20" x14ac:dyDescent="0.3">
      <c r="A20" s="3" t="s">
        <v>166</v>
      </c>
      <c r="B20" s="34">
        <v>60</v>
      </c>
      <c r="C20" s="34">
        <v>0.59</v>
      </c>
      <c r="D20" s="34">
        <v>3.69</v>
      </c>
      <c r="E20" s="34">
        <v>2.23</v>
      </c>
      <c r="F20" s="34">
        <v>44.52</v>
      </c>
    </row>
    <row r="21" spans="1:20" x14ac:dyDescent="0.3">
      <c r="A21" s="3" t="s">
        <v>151</v>
      </c>
      <c r="B21" s="17">
        <v>200</v>
      </c>
      <c r="C21" s="17">
        <v>16</v>
      </c>
      <c r="D21" s="17">
        <v>0</v>
      </c>
      <c r="E21" s="17">
        <v>14.99</v>
      </c>
      <c r="F21" s="17">
        <v>60.64</v>
      </c>
    </row>
    <row r="22" spans="1:20" x14ac:dyDescent="0.3">
      <c r="A22" s="3" t="s">
        <v>27</v>
      </c>
      <c r="B22" s="17">
        <v>40</v>
      </c>
      <c r="C22" s="17">
        <v>2.64</v>
      </c>
      <c r="D22" s="17">
        <v>0.48</v>
      </c>
      <c r="E22" s="17">
        <v>13.68</v>
      </c>
      <c r="F22" s="17">
        <v>72.400000000000006</v>
      </c>
    </row>
    <row r="23" spans="1:20" x14ac:dyDescent="0.3">
      <c r="A23" s="1" t="s">
        <v>28</v>
      </c>
      <c r="B23" s="3"/>
      <c r="C23" s="1">
        <f>SUM(C17:C22)</f>
        <v>46.44</v>
      </c>
      <c r="D23" s="1">
        <f>SUM(D17:D22)</f>
        <v>30.05</v>
      </c>
      <c r="E23" s="1">
        <f>SUM(E17:E22)</f>
        <v>90.789999999999992</v>
      </c>
      <c r="F23" s="1">
        <f>SUM(F17:F22)</f>
        <v>730.25</v>
      </c>
    </row>
    <row r="24" spans="1:20" x14ac:dyDescent="0.3">
      <c r="A24" s="47" t="s">
        <v>29</v>
      </c>
      <c r="B24" s="47"/>
      <c r="C24" s="47"/>
      <c r="D24" s="47"/>
      <c r="E24" s="47"/>
      <c r="F24" s="47"/>
    </row>
    <row r="25" spans="1:20" x14ac:dyDescent="0.3">
      <c r="A25" s="3" t="s">
        <v>167</v>
      </c>
      <c r="B25" s="34">
        <v>120</v>
      </c>
      <c r="C25" s="34">
        <v>1.68</v>
      </c>
      <c r="D25" s="34">
        <v>13.54</v>
      </c>
      <c r="E25" s="34">
        <v>11.1</v>
      </c>
      <c r="F25" s="34">
        <v>172.36</v>
      </c>
    </row>
    <row r="26" spans="1:20" x14ac:dyDescent="0.3">
      <c r="A26" s="3" t="s">
        <v>153</v>
      </c>
      <c r="B26" s="17">
        <v>40</v>
      </c>
      <c r="C26" s="17">
        <v>5.0999999999999996</v>
      </c>
      <c r="D26" s="17">
        <v>4.5999999999999996</v>
      </c>
      <c r="E26" s="17">
        <v>0.3</v>
      </c>
      <c r="F26" s="17">
        <v>63</v>
      </c>
    </row>
    <row r="27" spans="1:20" x14ac:dyDescent="0.3">
      <c r="A27" s="5" t="s">
        <v>42</v>
      </c>
      <c r="B27" s="33">
        <v>40</v>
      </c>
      <c r="C27" s="34">
        <v>2.64</v>
      </c>
      <c r="D27" s="34">
        <v>0.4</v>
      </c>
      <c r="E27" s="34">
        <v>18.079999999999998</v>
      </c>
      <c r="F27" s="34">
        <v>86.4</v>
      </c>
      <c r="M27" s="33"/>
      <c r="N27" s="3" t="s">
        <v>106</v>
      </c>
      <c r="O27" s="33">
        <v>50</v>
      </c>
      <c r="P27" s="33">
        <v>0</v>
      </c>
      <c r="Q27" s="33">
        <v>0</v>
      </c>
      <c r="R27" s="33">
        <v>30.5</v>
      </c>
      <c r="S27" s="33">
        <v>120</v>
      </c>
      <c r="T27" s="4">
        <v>0</v>
      </c>
    </row>
    <row r="28" spans="1:20" x14ac:dyDescent="0.3">
      <c r="A28" s="5" t="s">
        <v>89</v>
      </c>
      <c r="B28" s="34">
        <v>200</v>
      </c>
      <c r="C28" s="34">
        <v>0.12</v>
      </c>
      <c r="D28" s="34">
        <v>0</v>
      </c>
      <c r="E28" s="34">
        <v>12.04</v>
      </c>
      <c r="F28" s="34">
        <v>48.64</v>
      </c>
      <c r="M28" s="36"/>
      <c r="N28" s="37"/>
      <c r="O28" s="36"/>
      <c r="P28" s="36"/>
      <c r="Q28" s="36"/>
      <c r="R28" s="36"/>
      <c r="S28" s="36"/>
      <c r="T28" s="38"/>
    </row>
    <row r="29" spans="1:20" x14ac:dyDescent="0.3">
      <c r="A29" s="3" t="s">
        <v>155</v>
      </c>
      <c r="B29" s="9" t="s">
        <v>107</v>
      </c>
      <c r="C29" s="17">
        <v>3</v>
      </c>
      <c r="D29" s="17">
        <v>4.72</v>
      </c>
      <c r="E29" s="17">
        <v>29.96</v>
      </c>
      <c r="F29" s="17">
        <v>166.8</v>
      </c>
    </row>
    <row r="30" spans="1:20" x14ac:dyDescent="0.3">
      <c r="A30" s="7" t="s">
        <v>35</v>
      </c>
      <c r="B30" s="3"/>
      <c r="C30" s="1">
        <f>SUM(C26:C29)</f>
        <v>10.86</v>
      </c>
      <c r="D30" s="1">
        <f>SUM(D26:D29)</f>
        <v>9.7199999999999989</v>
      </c>
      <c r="E30" s="1">
        <f>SUM(E26:E29)</f>
        <v>60.379999999999995</v>
      </c>
      <c r="F30" s="1">
        <f>SUM(F26:F29)</f>
        <v>364.84000000000003</v>
      </c>
    </row>
    <row r="31" spans="1:20" x14ac:dyDescent="0.3">
      <c r="A31" s="12" t="s">
        <v>36</v>
      </c>
      <c r="B31" s="12"/>
      <c r="C31" s="12">
        <f>C12+C15+C23+C30</f>
        <v>122.46</v>
      </c>
      <c r="D31" s="12">
        <f>D12+D15+D23+D30</f>
        <v>82.73</v>
      </c>
      <c r="E31" s="12">
        <f>E12+E15+E23+E30</f>
        <v>213.77999999999997</v>
      </c>
      <c r="F31" s="12">
        <f>F12+F15+F23+F30</f>
        <v>1602.79</v>
      </c>
    </row>
    <row r="34" spans="1:1" ht="234.6" customHeight="1" x14ac:dyDescent="0.3"/>
    <row r="35" spans="1:1" x14ac:dyDescent="0.3">
      <c r="A35" t="s">
        <v>53</v>
      </c>
    </row>
    <row r="36" spans="1:1" ht="5.25" customHeight="1" x14ac:dyDescent="0.3"/>
    <row r="37" spans="1:1" hidden="1" x14ac:dyDescent="0.3"/>
    <row r="38" spans="1:1" hidden="1" x14ac:dyDescent="0.3"/>
    <row r="39" spans="1:1" hidden="1" x14ac:dyDescent="0.3"/>
    <row r="40" spans="1:1" hidden="1" x14ac:dyDescent="0.3"/>
    <row r="41" spans="1:1" hidden="1" x14ac:dyDescent="0.3"/>
    <row r="42" spans="1:1" hidden="1" x14ac:dyDescent="0.3"/>
    <row r="43" spans="1:1" hidden="1" x14ac:dyDescent="0.3"/>
    <row r="44" spans="1:1" hidden="1" x14ac:dyDescent="0.3"/>
    <row r="45" spans="1:1" hidden="1" x14ac:dyDescent="0.3"/>
    <row r="46" spans="1:1" hidden="1" x14ac:dyDescent="0.3"/>
    <row r="47" spans="1:1" hidden="1" x14ac:dyDescent="0.3"/>
    <row r="48" spans="1:1" hidden="1" x14ac:dyDescent="0.3"/>
    <row r="49" spans="1:6" hidden="1" x14ac:dyDescent="0.3">
      <c r="A49" s="42"/>
      <c r="B49" s="42"/>
      <c r="C49" s="42"/>
      <c r="D49" s="42"/>
      <c r="E49" s="42"/>
      <c r="F49" s="42"/>
    </row>
    <row r="50" spans="1:6" hidden="1" x14ac:dyDescent="0.3">
      <c r="A50" s="48"/>
      <c r="B50" s="49"/>
      <c r="C50" s="49"/>
      <c r="D50" s="49"/>
      <c r="E50" s="49"/>
      <c r="F50" s="49"/>
    </row>
    <row r="51" spans="1:6" ht="14.4" customHeight="1" x14ac:dyDescent="0.3">
      <c r="A51" s="45" t="s">
        <v>2</v>
      </c>
      <c r="B51" s="46" t="s">
        <v>3</v>
      </c>
      <c r="C51" s="47" t="s">
        <v>4</v>
      </c>
      <c r="D51" s="47"/>
      <c r="E51" s="47"/>
      <c r="F51" s="47"/>
    </row>
    <row r="52" spans="1:6" x14ac:dyDescent="0.3">
      <c r="A52" s="45"/>
      <c r="B52" s="46"/>
      <c r="C52" s="1" t="s">
        <v>6</v>
      </c>
      <c r="D52" s="1" t="s">
        <v>7</v>
      </c>
      <c r="E52" s="1" t="s">
        <v>8</v>
      </c>
      <c r="F52" s="1" t="s">
        <v>9</v>
      </c>
    </row>
    <row r="53" spans="1:6" x14ac:dyDescent="0.3">
      <c r="A53" s="47" t="s">
        <v>11</v>
      </c>
      <c r="B53" s="47"/>
      <c r="C53" s="47"/>
      <c r="D53" s="47"/>
      <c r="E53" s="47"/>
      <c r="F53" s="47"/>
    </row>
    <row r="54" spans="1:6" x14ac:dyDescent="0.3">
      <c r="A54" s="3" t="s">
        <v>12</v>
      </c>
      <c r="B54" s="35">
        <v>8</v>
      </c>
      <c r="C54" s="35">
        <v>0.08</v>
      </c>
      <c r="D54" s="35">
        <v>5.8</v>
      </c>
      <c r="E54" s="35">
        <v>0.11</v>
      </c>
      <c r="F54" s="35">
        <v>52.96</v>
      </c>
    </row>
    <row r="55" spans="1:6" x14ac:dyDescent="0.3">
      <c r="A55" s="3" t="s">
        <v>149</v>
      </c>
      <c r="B55" s="33">
        <v>180</v>
      </c>
      <c r="C55" s="33">
        <v>5.7</v>
      </c>
      <c r="D55" s="33">
        <v>8.01</v>
      </c>
      <c r="E55" s="33">
        <v>22.94</v>
      </c>
      <c r="F55" s="33">
        <v>186.6</v>
      </c>
    </row>
    <row r="56" spans="1:6" x14ac:dyDescent="0.3">
      <c r="A56" s="5" t="s">
        <v>41</v>
      </c>
      <c r="B56" s="6">
        <v>200</v>
      </c>
      <c r="C56" s="17">
        <v>4.66</v>
      </c>
      <c r="D56" s="17">
        <v>3.62</v>
      </c>
      <c r="E56" s="17">
        <v>17.28</v>
      </c>
      <c r="F56" s="17">
        <v>118.66</v>
      </c>
    </row>
    <row r="57" spans="1:6" x14ac:dyDescent="0.3">
      <c r="A57" s="5" t="s">
        <v>42</v>
      </c>
      <c r="B57" s="35">
        <v>40</v>
      </c>
      <c r="C57" s="35">
        <v>2.64</v>
      </c>
      <c r="D57" s="35">
        <v>0.4</v>
      </c>
      <c r="E57" s="35">
        <v>18.079999999999998</v>
      </c>
      <c r="F57" s="35">
        <v>86.4</v>
      </c>
    </row>
    <row r="58" spans="1:6" x14ac:dyDescent="0.3">
      <c r="A58" s="1" t="s">
        <v>15</v>
      </c>
      <c r="B58" s="7"/>
      <c r="C58" s="7">
        <f>SUM(C54:C57)</f>
        <v>13.080000000000002</v>
      </c>
      <c r="D58" s="7">
        <f>SUM(D54:D57)</f>
        <v>17.829999999999998</v>
      </c>
      <c r="E58" s="7">
        <f>SUM(E54:E57)</f>
        <v>58.41</v>
      </c>
      <c r="F58" s="7">
        <f>SUM(F54:F57)</f>
        <v>444.62</v>
      </c>
    </row>
    <row r="59" spans="1:6" x14ac:dyDescent="0.3">
      <c r="A59" s="47" t="s">
        <v>16</v>
      </c>
      <c r="B59" s="47"/>
      <c r="C59" s="47"/>
      <c r="D59" s="47"/>
      <c r="E59" s="47"/>
      <c r="F59" s="47"/>
    </row>
    <row r="60" spans="1:6" x14ac:dyDescent="0.3">
      <c r="A60" s="3" t="s">
        <v>145</v>
      </c>
      <c r="B60" s="32">
        <v>200</v>
      </c>
      <c r="C60" s="32">
        <v>6</v>
      </c>
      <c r="D60" s="32">
        <v>5</v>
      </c>
      <c r="E60" s="32">
        <v>7.8</v>
      </c>
      <c r="F60" s="32">
        <v>104</v>
      </c>
    </row>
    <row r="61" spans="1:6" x14ac:dyDescent="0.3">
      <c r="A61" s="1" t="s">
        <v>18</v>
      </c>
      <c r="B61" s="3"/>
      <c r="C61" s="7">
        <f>SUM(C60)</f>
        <v>6</v>
      </c>
      <c r="D61" s="7">
        <f>SUM(D60)</f>
        <v>5</v>
      </c>
      <c r="E61" s="7">
        <f>SUM(E60)</f>
        <v>7.8</v>
      </c>
      <c r="F61" s="7">
        <f>SUM(F60)</f>
        <v>104</v>
      </c>
    </row>
    <row r="62" spans="1:6" x14ac:dyDescent="0.3">
      <c r="A62" s="47" t="s">
        <v>19</v>
      </c>
      <c r="B62" s="47"/>
      <c r="C62" s="47"/>
      <c r="D62" s="47"/>
      <c r="E62" s="47"/>
      <c r="F62" s="47"/>
    </row>
    <row r="63" spans="1:6" x14ac:dyDescent="0.3">
      <c r="A63" s="3" t="s">
        <v>168</v>
      </c>
      <c r="B63" s="30">
        <v>200</v>
      </c>
      <c r="C63" s="30">
        <v>7.18</v>
      </c>
      <c r="D63" s="30">
        <v>2.94</v>
      </c>
      <c r="E63" s="30">
        <v>11.76</v>
      </c>
      <c r="F63" s="30">
        <v>102.26</v>
      </c>
    </row>
    <row r="64" spans="1:6" x14ac:dyDescent="0.3">
      <c r="A64" s="5" t="s">
        <v>156</v>
      </c>
      <c r="B64" s="6">
        <v>80</v>
      </c>
      <c r="C64" s="17">
        <v>11.84</v>
      </c>
      <c r="D64" s="17">
        <v>2.21</v>
      </c>
      <c r="E64" s="17">
        <v>7.76</v>
      </c>
      <c r="F64" s="17">
        <v>98.2</v>
      </c>
    </row>
    <row r="65" spans="1:6" x14ac:dyDescent="0.3">
      <c r="A65" s="3" t="s">
        <v>102</v>
      </c>
      <c r="B65" s="35">
        <v>150</v>
      </c>
      <c r="C65" s="35">
        <v>4.2</v>
      </c>
      <c r="D65" s="35">
        <v>6</v>
      </c>
      <c r="E65" s="35">
        <v>33.39</v>
      </c>
      <c r="F65" s="35">
        <v>168</v>
      </c>
    </row>
    <row r="66" spans="1:6" x14ac:dyDescent="0.3">
      <c r="A66" s="3" t="s">
        <v>169</v>
      </c>
      <c r="B66" s="17">
        <v>60</v>
      </c>
      <c r="C66" s="17">
        <v>1.42</v>
      </c>
      <c r="D66" s="17">
        <v>3.01</v>
      </c>
      <c r="E66" s="17">
        <v>12.36</v>
      </c>
      <c r="F66" s="17">
        <v>53.52</v>
      </c>
    </row>
    <row r="67" spans="1:6" x14ac:dyDescent="0.3">
      <c r="A67" s="3" t="s">
        <v>146</v>
      </c>
      <c r="B67" s="35">
        <v>200</v>
      </c>
      <c r="C67" s="35">
        <v>16</v>
      </c>
      <c r="D67" s="35">
        <v>0</v>
      </c>
      <c r="E67" s="35">
        <v>14.99</v>
      </c>
      <c r="F67" s="35">
        <v>60.64</v>
      </c>
    </row>
    <row r="68" spans="1:6" x14ac:dyDescent="0.3">
      <c r="A68" s="3" t="s">
        <v>27</v>
      </c>
      <c r="B68" s="35">
        <v>40</v>
      </c>
      <c r="C68" s="35">
        <v>2.64</v>
      </c>
      <c r="D68" s="35">
        <v>0.48</v>
      </c>
      <c r="E68" s="35">
        <v>13.68</v>
      </c>
      <c r="F68" s="35">
        <v>72.400000000000006</v>
      </c>
    </row>
    <row r="69" spans="1:6" x14ac:dyDescent="0.3">
      <c r="A69" s="1" t="s">
        <v>28</v>
      </c>
      <c r="B69" s="3"/>
      <c r="C69" s="1">
        <f>SUM(C63:C68)</f>
        <v>43.28</v>
      </c>
      <c r="D69" s="1">
        <f>SUM(D63:D68)</f>
        <v>14.64</v>
      </c>
      <c r="E69" s="1">
        <f>SUM(E63:E68)</f>
        <v>93.94</v>
      </c>
      <c r="F69" s="1">
        <f>SUM(F63:F68)</f>
        <v>555.02</v>
      </c>
    </row>
    <row r="70" spans="1:6" x14ac:dyDescent="0.3">
      <c r="A70" s="47" t="s">
        <v>29</v>
      </c>
      <c r="B70" s="47"/>
      <c r="C70" s="47"/>
      <c r="D70" s="47"/>
      <c r="E70" s="47"/>
      <c r="F70" s="47"/>
    </row>
    <row r="71" spans="1:6" x14ac:dyDescent="0.3">
      <c r="A71" s="3" t="s">
        <v>170</v>
      </c>
      <c r="B71" s="17">
        <v>150</v>
      </c>
      <c r="C71" s="17">
        <v>29.22</v>
      </c>
      <c r="D71" s="17">
        <v>12.11</v>
      </c>
      <c r="E71" s="17">
        <v>29.1</v>
      </c>
      <c r="F71" s="17">
        <v>342.23</v>
      </c>
    </row>
    <row r="72" spans="1:6" x14ac:dyDescent="0.3">
      <c r="A72" s="3" t="s">
        <v>106</v>
      </c>
      <c r="B72" s="41">
        <v>40</v>
      </c>
      <c r="C72" s="41">
        <v>0</v>
      </c>
      <c r="D72" s="41">
        <v>0</v>
      </c>
      <c r="E72" s="41">
        <v>24.4</v>
      </c>
      <c r="F72" s="41">
        <v>96</v>
      </c>
    </row>
    <row r="73" spans="1:6" x14ac:dyDescent="0.3">
      <c r="A73" s="3" t="s">
        <v>51</v>
      </c>
      <c r="B73" s="35">
        <v>120</v>
      </c>
      <c r="C73" s="35">
        <v>0.48</v>
      </c>
      <c r="D73" s="35">
        <v>0.48</v>
      </c>
      <c r="E73" s="35">
        <v>0.96</v>
      </c>
      <c r="F73" s="35">
        <v>56.4</v>
      </c>
    </row>
    <row r="74" spans="1:6" x14ac:dyDescent="0.3">
      <c r="A74" s="5" t="s">
        <v>42</v>
      </c>
      <c r="B74" s="35">
        <v>40</v>
      </c>
      <c r="C74" s="35">
        <v>2.64</v>
      </c>
      <c r="D74" s="35">
        <v>0.4</v>
      </c>
      <c r="E74" s="35">
        <v>18.079999999999998</v>
      </c>
      <c r="F74" s="35">
        <v>86.4</v>
      </c>
    </row>
    <row r="75" spans="1:6" x14ac:dyDescent="0.3">
      <c r="A75" s="5" t="s">
        <v>89</v>
      </c>
      <c r="B75" s="35">
        <v>200</v>
      </c>
      <c r="C75" s="35">
        <v>0.12</v>
      </c>
      <c r="D75" s="35">
        <v>0</v>
      </c>
      <c r="E75" s="35">
        <v>12.04</v>
      </c>
      <c r="F75" s="35">
        <v>48.64</v>
      </c>
    </row>
    <row r="76" spans="1:6" x14ac:dyDescent="0.3">
      <c r="A76" s="7" t="s">
        <v>35</v>
      </c>
      <c r="B76" s="3"/>
      <c r="C76" s="1">
        <f>SUM(C71:C75)</f>
        <v>32.459999999999994</v>
      </c>
      <c r="D76" s="1">
        <f>SUM(D71:D75)</f>
        <v>12.99</v>
      </c>
      <c r="E76" s="1">
        <f>SUM(E71:E75)</f>
        <v>84.579999999999984</v>
      </c>
      <c r="F76" s="1">
        <f>SUM(F71:F75)</f>
        <v>629.66999999999996</v>
      </c>
    </row>
    <row r="77" spans="1:6" x14ac:dyDescent="0.3">
      <c r="A77" s="12" t="s">
        <v>36</v>
      </c>
      <c r="B77" s="12"/>
      <c r="C77" s="12">
        <f>C58+C61+C69+C76</f>
        <v>94.82</v>
      </c>
      <c r="D77" s="12">
        <f>D58+D61+D69+D76</f>
        <v>50.46</v>
      </c>
      <c r="E77" s="12">
        <f>E58+E61+E69+E76</f>
        <v>244.72999999999996</v>
      </c>
      <c r="F77" s="12">
        <f>F58+F61+F69+F76</f>
        <v>1733.31</v>
      </c>
    </row>
    <row r="80" spans="1:6" ht="1.8" customHeight="1" x14ac:dyDescent="0.3"/>
    <row r="81" spans="1:10" ht="27.6" customHeight="1" x14ac:dyDescent="0.3"/>
    <row r="82" spans="1:10" x14ac:dyDescent="0.3">
      <c r="A82" t="s">
        <v>37</v>
      </c>
    </row>
    <row r="83" spans="1:10" ht="0.75" customHeight="1" x14ac:dyDescent="0.3"/>
    <row r="84" spans="1:10" hidden="1" x14ac:dyDescent="0.3"/>
    <row r="85" spans="1:10" hidden="1" x14ac:dyDescent="0.3"/>
    <row r="86" spans="1:10" ht="3.75" hidden="1" customHeight="1" x14ac:dyDescent="0.3"/>
    <row r="87" spans="1:10" hidden="1" x14ac:dyDescent="0.3"/>
    <row r="88" spans="1:10" hidden="1" x14ac:dyDescent="0.3"/>
    <row r="89" spans="1:10" hidden="1" x14ac:dyDescent="0.3"/>
    <row r="90" spans="1:10" hidden="1" x14ac:dyDescent="0.3"/>
    <row r="91" spans="1:10" hidden="1" x14ac:dyDescent="0.3"/>
    <row r="92" spans="1:10" hidden="1" x14ac:dyDescent="0.3"/>
    <row r="93" spans="1:10" hidden="1" x14ac:dyDescent="0.3">
      <c r="J93">
        <f>SUM(C77)</f>
        <v>94.82</v>
      </c>
    </row>
    <row r="94" spans="1:10" hidden="1" x14ac:dyDescent="0.3"/>
    <row r="95" spans="1:10" hidden="1" x14ac:dyDescent="0.3"/>
    <row r="96" spans="1:10" hidden="1" x14ac:dyDescent="0.3"/>
    <row r="97" spans="1:6" hidden="1" x14ac:dyDescent="0.3">
      <c r="A97" s="43"/>
      <c r="B97" s="44"/>
      <c r="C97" s="44"/>
      <c r="D97" s="44"/>
      <c r="E97" s="44"/>
      <c r="F97" s="44"/>
    </row>
    <row r="98" spans="1:6" hidden="1" x14ac:dyDescent="0.3">
      <c r="A98" s="15"/>
      <c r="B98" s="16"/>
      <c r="C98" s="16"/>
      <c r="D98" s="16"/>
      <c r="E98" s="16"/>
      <c r="F98" s="16"/>
    </row>
    <row r="99" spans="1:6" ht="14.4" customHeight="1" x14ac:dyDescent="0.3">
      <c r="A99" s="45" t="s">
        <v>2</v>
      </c>
      <c r="B99" s="46" t="s">
        <v>3</v>
      </c>
      <c r="C99" s="47" t="s">
        <v>4</v>
      </c>
      <c r="D99" s="47"/>
      <c r="E99" s="47"/>
      <c r="F99" s="47"/>
    </row>
    <row r="100" spans="1:6" x14ac:dyDescent="0.3">
      <c r="A100" s="45"/>
      <c r="B100" s="46"/>
      <c r="C100" s="1" t="s">
        <v>6</v>
      </c>
      <c r="D100" s="1" t="s">
        <v>7</v>
      </c>
      <c r="E100" s="1" t="s">
        <v>8</v>
      </c>
      <c r="F100" s="1" t="s">
        <v>9</v>
      </c>
    </row>
    <row r="101" spans="1:6" x14ac:dyDescent="0.3">
      <c r="A101" s="47" t="s">
        <v>11</v>
      </c>
      <c r="B101" s="47"/>
      <c r="C101" s="47"/>
      <c r="D101" s="47"/>
      <c r="E101" s="47"/>
      <c r="F101" s="47"/>
    </row>
    <row r="102" spans="1:6" x14ac:dyDescent="0.3">
      <c r="A102" s="3" t="s">
        <v>12</v>
      </c>
      <c r="B102" s="35">
        <v>8</v>
      </c>
      <c r="C102" s="35">
        <v>0.08</v>
      </c>
      <c r="D102" s="35">
        <v>5.8</v>
      </c>
      <c r="E102" s="35">
        <v>0.11</v>
      </c>
      <c r="F102" s="35">
        <v>52.96</v>
      </c>
    </row>
    <row r="103" spans="1:6" x14ac:dyDescent="0.3">
      <c r="A103" s="3" t="s">
        <v>40</v>
      </c>
      <c r="B103" s="17">
        <v>200</v>
      </c>
      <c r="C103" s="17">
        <v>4.9400000000000004</v>
      </c>
      <c r="D103" s="17">
        <v>6.06</v>
      </c>
      <c r="E103" s="17">
        <v>18.62</v>
      </c>
      <c r="F103" s="17">
        <v>148.54</v>
      </c>
    </row>
    <row r="104" spans="1:6" x14ac:dyDescent="0.3">
      <c r="A104" s="5" t="s">
        <v>55</v>
      </c>
      <c r="B104" s="6">
        <v>200</v>
      </c>
      <c r="C104" s="39">
        <v>52.6</v>
      </c>
      <c r="D104" s="39">
        <v>25</v>
      </c>
      <c r="E104" s="39">
        <v>4.8</v>
      </c>
      <c r="F104" s="39">
        <v>65</v>
      </c>
    </row>
    <row r="105" spans="1:6" x14ac:dyDescent="0.3">
      <c r="A105" s="5" t="s">
        <v>42</v>
      </c>
      <c r="B105" s="35">
        <v>40</v>
      </c>
      <c r="C105" s="35">
        <v>2.64</v>
      </c>
      <c r="D105" s="35">
        <v>0.4</v>
      </c>
      <c r="E105" s="35">
        <v>18.079999999999998</v>
      </c>
      <c r="F105" s="35">
        <v>86.4</v>
      </c>
    </row>
    <row r="106" spans="1:6" x14ac:dyDescent="0.3">
      <c r="A106" s="1" t="s">
        <v>15</v>
      </c>
      <c r="B106" s="7"/>
      <c r="C106" s="7">
        <f>SUM(C102:C105)</f>
        <v>60.260000000000005</v>
      </c>
      <c r="D106" s="7">
        <f>SUM(D102:D105)</f>
        <v>37.26</v>
      </c>
      <c r="E106" s="7">
        <f>SUM(E102:E105)</f>
        <v>41.61</v>
      </c>
      <c r="F106" s="7">
        <f>SUM(F102:F105)</f>
        <v>352.9</v>
      </c>
    </row>
    <row r="107" spans="1:6" x14ac:dyDescent="0.3">
      <c r="A107" s="47" t="s">
        <v>16</v>
      </c>
      <c r="B107" s="47"/>
      <c r="C107" s="47"/>
      <c r="D107" s="47"/>
      <c r="E107" s="47"/>
      <c r="F107" s="47"/>
    </row>
    <row r="108" spans="1:6" x14ac:dyDescent="0.3">
      <c r="A108" s="3" t="s">
        <v>144</v>
      </c>
      <c r="B108" s="17">
        <v>200</v>
      </c>
      <c r="C108" s="17">
        <v>6</v>
      </c>
      <c r="D108" s="17">
        <v>6.6</v>
      </c>
      <c r="E108" s="17">
        <v>9.8000000000000007</v>
      </c>
      <c r="F108" s="17">
        <v>121</v>
      </c>
    </row>
    <row r="109" spans="1:6" x14ac:dyDescent="0.3">
      <c r="A109" s="1" t="s">
        <v>18</v>
      </c>
      <c r="B109" s="3"/>
      <c r="C109" s="7">
        <f>SUM(C108)</f>
        <v>6</v>
      </c>
      <c r="D109" s="7">
        <f>SUM(D108)</f>
        <v>6.6</v>
      </c>
      <c r="E109" s="7">
        <f>SUM(E108)</f>
        <v>9.8000000000000007</v>
      </c>
      <c r="F109" s="7">
        <f>SUM(F108)</f>
        <v>121</v>
      </c>
    </row>
    <row r="110" spans="1:6" x14ac:dyDescent="0.3">
      <c r="A110" s="47" t="s">
        <v>19</v>
      </c>
      <c r="B110" s="47"/>
      <c r="C110" s="47"/>
      <c r="D110" s="47"/>
      <c r="E110" s="47"/>
      <c r="F110" s="47"/>
    </row>
    <row r="111" spans="1:6" x14ac:dyDescent="0.3">
      <c r="A111" s="3" t="s">
        <v>44</v>
      </c>
      <c r="B111" s="17">
        <v>200</v>
      </c>
      <c r="C111" s="17">
        <v>5.6</v>
      </c>
      <c r="D111" s="17">
        <v>3.02</v>
      </c>
      <c r="E111" s="17">
        <v>15.66</v>
      </c>
      <c r="F111" s="17">
        <v>690.97</v>
      </c>
    </row>
    <row r="112" spans="1:6" x14ac:dyDescent="0.3">
      <c r="A112" s="3" t="s">
        <v>171</v>
      </c>
      <c r="B112" s="41">
        <v>80</v>
      </c>
      <c r="C112" s="41">
        <v>24.77</v>
      </c>
      <c r="D112" s="41">
        <v>27.66</v>
      </c>
      <c r="E112" s="41">
        <v>7.7</v>
      </c>
      <c r="F112" s="41">
        <v>378.85</v>
      </c>
    </row>
    <row r="113" spans="1:6" x14ac:dyDescent="0.3">
      <c r="A113" s="5" t="s">
        <v>172</v>
      </c>
      <c r="B113" s="6">
        <v>150</v>
      </c>
      <c r="C113" s="17">
        <v>4.41</v>
      </c>
      <c r="D113" s="17">
        <v>4.2300000000000004</v>
      </c>
      <c r="E113" s="17">
        <v>28.26</v>
      </c>
      <c r="F113" s="17">
        <v>168.8</v>
      </c>
    </row>
    <row r="114" spans="1:6" x14ac:dyDescent="0.3">
      <c r="A114" s="3" t="s">
        <v>166</v>
      </c>
      <c r="B114" s="41">
        <v>60</v>
      </c>
      <c r="C114" s="41">
        <v>0.59</v>
      </c>
      <c r="D114" s="41">
        <v>3.69</v>
      </c>
      <c r="E114" s="41">
        <v>2.23</v>
      </c>
      <c r="F114" s="41">
        <v>44.52</v>
      </c>
    </row>
    <row r="115" spans="1:6" x14ac:dyDescent="0.3">
      <c r="A115" s="3" t="s">
        <v>146</v>
      </c>
      <c r="B115" s="39">
        <v>200</v>
      </c>
      <c r="C115" s="39">
        <v>16</v>
      </c>
      <c r="D115" s="39">
        <v>0</v>
      </c>
      <c r="E115" s="39">
        <v>14.99</v>
      </c>
      <c r="F115" s="39">
        <v>60.64</v>
      </c>
    </row>
    <row r="116" spans="1:6" x14ac:dyDescent="0.3">
      <c r="A116" s="3" t="s">
        <v>27</v>
      </c>
      <c r="B116" s="35">
        <v>40</v>
      </c>
      <c r="C116" s="35">
        <v>2.64</v>
      </c>
      <c r="D116" s="35">
        <v>0.48</v>
      </c>
      <c r="E116" s="35">
        <v>13.68</v>
      </c>
      <c r="F116" s="35">
        <v>72.400000000000006</v>
      </c>
    </row>
    <row r="117" spans="1:6" x14ac:dyDescent="0.3">
      <c r="A117" s="1" t="s">
        <v>28</v>
      </c>
      <c r="B117" s="3"/>
      <c r="C117" s="1">
        <f>SUM(C111:C116)</f>
        <v>54.010000000000005</v>
      </c>
      <c r="D117" s="1">
        <f>SUM(D111:D116)</f>
        <v>39.079999999999991</v>
      </c>
      <c r="E117" s="1">
        <f>SUM(E111:E116)</f>
        <v>82.52000000000001</v>
      </c>
      <c r="F117" s="1">
        <f>SUM(F111:F116)</f>
        <v>1416.1800000000003</v>
      </c>
    </row>
    <row r="118" spans="1:6" x14ac:dyDescent="0.3">
      <c r="A118" s="47" t="s">
        <v>29</v>
      </c>
      <c r="B118" s="47"/>
      <c r="C118" s="47"/>
      <c r="D118" s="47"/>
      <c r="E118" s="47"/>
      <c r="F118" s="47"/>
    </row>
    <row r="119" spans="1:6" x14ac:dyDescent="0.3">
      <c r="A119" s="3" t="s">
        <v>76</v>
      </c>
      <c r="B119" s="17">
        <v>200</v>
      </c>
      <c r="C119" s="17">
        <v>3.72</v>
      </c>
      <c r="D119" s="17">
        <v>14.87</v>
      </c>
      <c r="E119" s="17">
        <v>22.57</v>
      </c>
      <c r="F119" s="17">
        <v>238.99</v>
      </c>
    </row>
    <row r="120" spans="1:6" x14ac:dyDescent="0.3">
      <c r="A120" s="5" t="s">
        <v>42</v>
      </c>
      <c r="B120" s="35">
        <v>40</v>
      </c>
      <c r="C120" s="35">
        <v>2.64</v>
      </c>
      <c r="D120" s="35">
        <v>0.4</v>
      </c>
      <c r="E120" s="35">
        <v>18.079999999999998</v>
      </c>
      <c r="F120" s="35">
        <v>86.4</v>
      </c>
    </row>
    <row r="121" spans="1:6" x14ac:dyDescent="0.3">
      <c r="A121" s="5" t="s">
        <v>89</v>
      </c>
      <c r="B121" s="41">
        <v>200</v>
      </c>
      <c r="C121" s="41">
        <v>0.12</v>
      </c>
      <c r="D121" s="41">
        <v>0</v>
      </c>
      <c r="E121" s="41">
        <v>12.04</v>
      </c>
      <c r="F121" s="41">
        <v>48.64</v>
      </c>
    </row>
    <row r="122" spans="1:6" x14ac:dyDescent="0.3">
      <c r="A122" s="3" t="s">
        <v>162</v>
      </c>
      <c r="B122" s="39">
        <v>60</v>
      </c>
      <c r="C122" s="39">
        <v>4.37</v>
      </c>
      <c r="D122" s="39">
        <v>7.07</v>
      </c>
      <c r="E122" s="39">
        <v>36.799999999999997</v>
      </c>
      <c r="F122" s="39">
        <v>228.2</v>
      </c>
    </row>
    <row r="123" spans="1:6" x14ac:dyDescent="0.3">
      <c r="A123" s="7" t="s">
        <v>35</v>
      </c>
      <c r="B123" s="3"/>
      <c r="C123" s="1">
        <f>SUM(C119:C122)</f>
        <v>10.850000000000001</v>
      </c>
      <c r="D123" s="1">
        <f>SUM(D119:D122)</f>
        <v>22.34</v>
      </c>
      <c r="E123" s="1">
        <f>SUM(E119:E122)</f>
        <v>89.49</v>
      </c>
      <c r="F123" s="1">
        <f>SUM(F119:F122)</f>
        <v>602.23</v>
      </c>
    </row>
    <row r="124" spans="1:6" x14ac:dyDescent="0.3">
      <c r="A124" s="12" t="s">
        <v>36</v>
      </c>
      <c r="B124" s="12"/>
      <c r="C124" s="12">
        <v>150.63999999999999</v>
      </c>
      <c r="D124" s="12">
        <f>D106+D109+D117+D123</f>
        <v>105.28</v>
      </c>
      <c r="E124" s="12">
        <f>E106+E109+E117+E123</f>
        <v>223.42000000000002</v>
      </c>
      <c r="F124" s="12">
        <f>F106+F109+F117+F123</f>
        <v>2492.3100000000004</v>
      </c>
    </row>
    <row r="129" spans="1:6" ht="311.39999999999998" customHeight="1" x14ac:dyDescent="0.3"/>
    <row r="130" spans="1:6" ht="16.8" customHeight="1" x14ac:dyDescent="0.3">
      <c r="A130" t="s">
        <v>67</v>
      </c>
    </row>
    <row r="131" spans="1:6" hidden="1" x14ac:dyDescent="0.3"/>
    <row r="132" spans="1:6" hidden="1" x14ac:dyDescent="0.3"/>
    <row r="133" spans="1:6" hidden="1" x14ac:dyDescent="0.3"/>
    <row r="134" spans="1:6" hidden="1" x14ac:dyDescent="0.3"/>
    <row r="135" spans="1:6" hidden="1" x14ac:dyDescent="0.3"/>
    <row r="136" spans="1:6" hidden="1" x14ac:dyDescent="0.3"/>
    <row r="137" spans="1:6" hidden="1" x14ac:dyDescent="0.3"/>
    <row r="138" spans="1:6" hidden="1" x14ac:dyDescent="0.3"/>
    <row r="139" spans="1:6" hidden="1" x14ac:dyDescent="0.3"/>
    <row r="140" spans="1:6" hidden="1" x14ac:dyDescent="0.3"/>
    <row r="141" spans="1:6" hidden="1" x14ac:dyDescent="0.3"/>
    <row r="142" spans="1:6" hidden="1" x14ac:dyDescent="0.3">
      <c r="A142" s="42"/>
      <c r="B142" s="42"/>
      <c r="C142" s="42"/>
      <c r="D142" s="42"/>
      <c r="E142" s="42"/>
      <c r="F142" s="42"/>
    </row>
    <row r="143" spans="1:6" hidden="1" x14ac:dyDescent="0.3">
      <c r="A143" s="48"/>
      <c r="B143" s="48"/>
      <c r="C143" s="48"/>
      <c r="D143" s="48"/>
      <c r="E143" s="48"/>
      <c r="F143" s="48"/>
    </row>
    <row r="144" spans="1:6" ht="14.4" customHeight="1" x14ac:dyDescent="0.3">
      <c r="A144" s="45" t="s">
        <v>2</v>
      </c>
      <c r="B144" s="46" t="s">
        <v>3</v>
      </c>
      <c r="C144" s="47" t="s">
        <v>4</v>
      </c>
      <c r="D144" s="47"/>
      <c r="E144" s="47"/>
      <c r="F144" s="47"/>
    </row>
    <row r="145" spans="1:6" x14ac:dyDescent="0.3">
      <c r="A145" s="45"/>
      <c r="B145" s="46"/>
      <c r="C145" s="1" t="s">
        <v>6</v>
      </c>
      <c r="D145" s="1" t="s">
        <v>7</v>
      </c>
      <c r="E145" s="1" t="s">
        <v>8</v>
      </c>
      <c r="F145" s="1" t="s">
        <v>9</v>
      </c>
    </row>
    <row r="146" spans="1:6" x14ac:dyDescent="0.3">
      <c r="A146" s="47" t="s">
        <v>11</v>
      </c>
      <c r="B146" s="47"/>
      <c r="C146" s="47"/>
      <c r="D146" s="47"/>
      <c r="E146" s="47"/>
      <c r="F146" s="47"/>
    </row>
    <row r="147" spans="1:6" x14ac:dyDescent="0.3">
      <c r="A147" s="3" t="s">
        <v>12</v>
      </c>
      <c r="B147" s="35">
        <v>8</v>
      </c>
      <c r="C147" s="35">
        <v>0.08</v>
      </c>
      <c r="D147" s="35">
        <v>5.8</v>
      </c>
      <c r="E147" s="35">
        <v>0.11</v>
      </c>
      <c r="F147" s="35">
        <v>52.96</v>
      </c>
    </row>
    <row r="148" spans="1:6" x14ac:dyDescent="0.3">
      <c r="A148" s="3" t="s">
        <v>158</v>
      </c>
      <c r="B148" s="17">
        <v>180</v>
      </c>
      <c r="C148" s="17">
        <v>5.76</v>
      </c>
      <c r="D148" s="17">
        <v>6.17</v>
      </c>
      <c r="E148" s="17">
        <v>34.200000000000003</v>
      </c>
      <c r="F148" s="17">
        <v>215.1</v>
      </c>
    </row>
    <row r="149" spans="1:6" x14ac:dyDescent="0.3">
      <c r="A149" s="5" t="s">
        <v>41</v>
      </c>
      <c r="B149" s="6">
        <v>200</v>
      </c>
      <c r="C149" s="39">
        <v>4.66</v>
      </c>
      <c r="D149" s="39">
        <v>3.62</v>
      </c>
      <c r="E149" s="39">
        <v>17.28</v>
      </c>
      <c r="F149" s="39">
        <v>118.66</v>
      </c>
    </row>
    <row r="150" spans="1:6" x14ac:dyDescent="0.3">
      <c r="A150" s="5" t="s">
        <v>39</v>
      </c>
      <c r="B150" s="6">
        <v>20</v>
      </c>
      <c r="C150" s="41">
        <v>4.9000000000000004</v>
      </c>
      <c r="D150" s="41">
        <v>5.7</v>
      </c>
      <c r="E150" s="41">
        <v>0</v>
      </c>
      <c r="F150" s="41">
        <v>70.8</v>
      </c>
    </row>
    <row r="151" spans="1:6" x14ac:dyDescent="0.3">
      <c r="A151" s="5" t="s">
        <v>42</v>
      </c>
      <c r="B151" s="35">
        <v>40</v>
      </c>
      <c r="C151" s="35">
        <v>2.64</v>
      </c>
      <c r="D151" s="35">
        <v>0.4</v>
      </c>
      <c r="E151" s="35">
        <v>18.079999999999998</v>
      </c>
      <c r="F151" s="35">
        <v>86.4</v>
      </c>
    </row>
    <row r="152" spans="1:6" x14ac:dyDescent="0.3">
      <c r="A152" s="1" t="s">
        <v>15</v>
      </c>
      <c r="B152" s="7"/>
      <c r="C152" s="7">
        <f>SUM(C147:C151)</f>
        <v>18.04</v>
      </c>
      <c r="D152" s="7">
        <f>SUM(D147:D151)</f>
        <v>21.689999999999998</v>
      </c>
      <c r="E152" s="7">
        <f>SUM(E147:E151)</f>
        <v>69.67</v>
      </c>
      <c r="F152" s="7">
        <f>SUM(F147:F151)</f>
        <v>543.92000000000007</v>
      </c>
    </row>
    <row r="153" spans="1:6" x14ac:dyDescent="0.3">
      <c r="A153" s="47" t="s">
        <v>16</v>
      </c>
      <c r="B153" s="47"/>
      <c r="C153" s="47"/>
      <c r="D153" s="47"/>
      <c r="E153" s="47"/>
      <c r="F153" s="47"/>
    </row>
    <row r="154" spans="1:6" x14ac:dyDescent="0.3">
      <c r="A154" s="3" t="s">
        <v>17</v>
      </c>
      <c r="B154" s="41">
        <v>200</v>
      </c>
      <c r="C154" s="41">
        <v>0</v>
      </c>
      <c r="D154" s="41">
        <v>0</v>
      </c>
      <c r="E154" s="41">
        <v>21</v>
      </c>
      <c r="F154" s="41">
        <v>84</v>
      </c>
    </row>
    <row r="155" spans="1:6" x14ac:dyDescent="0.3">
      <c r="A155" s="1" t="s">
        <v>18</v>
      </c>
      <c r="B155" s="3"/>
      <c r="C155" s="7">
        <f>SUM(C154)</f>
        <v>0</v>
      </c>
      <c r="D155" s="7">
        <f>SUM(D154)</f>
        <v>0</v>
      </c>
      <c r="E155" s="7">
        <f>SUM(E154)</f>
        <v>21</v>
      </c>
      <c r="F155" s="7">
        <f>SUM(F154)</f>
        <v>84</v>
      </c>
    </row>
    <row r="156" spans="1:6" x14ac:dyDescent="0.3">
      <c r="A156" s="47" t="s">
        <v>19</v>
      </c>
      <c r="B156" s="47"/>
      <c r="C156" s="47"/>
      <c r="D156" s="47"/>
      <c r="E156" s="47"/>
      <c r="F156" s="47"/>
    </row>
    <row r="157" spans="1:6" x14ac:dyDescent="0.3">
      <c r="A157" s="3" t="s">
        <v>173</v>
      </c>
      <c r="B157" s="17">
        <v>200</v>
      </c>
      <c r="C157" s="17">
        <v>3.2</v>
      </c>
      <c r="D157" s="17">
        <v>5.2</v>
      </c>
      <c r="E157" s="17">
        <v>13.6</v>
      </c>
      <c r="F157" s="17">
        <v>111.2</v>
      </c>
    </row>
    <row r="158" spans="1:6" x14ac:dyDescent="0.3">
      <c r="A158" s="5" t="s">
        <v>174</v>
      </c>
      <c r="B158" s="6">
        <v>120</v>
      </c>
      <c r="C158" s="17">
        <v>7.67</v>
      </c>
      <c r="D158" s="17">
        <v>8.36</v>
      </c>
      <c r="E158" s="17">
        <v>13.05</v>
      </c>
      <c r="F158" s="17">
        <v>158</v>
      </c>
    </row>
    <row r="159" spans="1:6" x14ac:dyDescent="0.3">
      <c r="A159" s="5" t="s">
        <v>62</v>
      </c>
      <c r="B159" s="6">
        <v>150</v>
      </c>
      <c r="C159" s="39">
        <v>3.75</v>
      </c>
      <c r="D159" s="39">
        <v>4.84</v>
      </c>
      <c r="E159" s="39">
        <v>20</v>
      </c>
      <c r="F159" s="39">
        <v>130.75</v>
      </c>
    </row>
    <row r="160" spans="1:6" x14ac:dyDescent="0.3">
      <c r="A160" s="3" t="s">
        <v>146</v>
      </c>
      <c r="B160" s="39">
        <v>200</v>
      </c>
      <c r="C160" s="39">
        <v>16</v>
      </c>
      <c r="D160" s="39">
        <v>0</v>
      </c>
      <c r="E160" s="39">
        <v>14.99</v>
      </c>
      <c r="F160" s="39">
        <v>60.64</v>
      </c>
    </row>
    <row r="161" spans="1:6" x14ac:dyDescent="0.3">
      <c r="A161" s="3" t="s">
        <v>27</v>
      </c>
      <c r="B161" s="35">
        <v>40</v>
      </c>
      <c r="C161" s="35">
        <v>2.64</v>
      </c>
      <c r="D161" s="35">
        <v>0.48</v>
      </c>
      <c r="E161" s="35">
        <v>13.68</v>
      </c>
      <c r="F161" s="35">
        <v>72.400000000000006</v>
      </c>
    </row>
    <row r="162" spans="1:6" x14ac:dyDescent="0.3">
      <c r="A162" s="1" t="s">
        <v>28</v>
      </c>
      <c r="B162" s="3"/>
      <c r="C162" s="1">
        <f>SUM(C157:C161)</f>
        <v>33.26</v>
      </c>
      <c r="D162" s="1">
        <f>SUM(D157:D161)</f>
        <v>18.88</v>
      </c>
      <c r="E162" s="1">
        <f>SUM(E157:E161)</f>
        <v>75.319999999999993</v>
      </c>
      <c r="F162" s="1">
        <f>SUM(F157:F161)</f>
        <v>532.99</v>
      </c>
    </row>
    <row r="163" spans="1:6" x14ac:dyDescent="0.3">
      <c r="A163" s="47" t="s">
        <v>29</v>
      </c>
      <c r="B163" s="47"/>
      <c r="C163" s="47"/>
      <c r="D163" s="47"/>
      <c r="E163" s="47"/>
      <c r="F163" s="47"/>
    </row>
    <row r="164" spans="1:6" x14ac:dyDescent="0.3">
      <c r="A164" s="40" t="s">
        <v>86</v>
      </c>
      <c r="B164" s="40">
        <v>120</v>
      </c>
      <c r="C164" s="40">
        <v>11.64</v>
      </c>
      <c r="D164" s="40">
        <v>18.03</v>
      </c>
      <c r="E164" s="40">
        <v>3.03</v>
      </c>
      <c r="F164" s="40">
        <v>220.95</v>
      </c>
    </row>
    <row r="165" spans="1:6" x14ac:dyDescent="0.3">
      <c r="A165" s="3" t="s">
        <v>166</v>
      </c>
      <c r="B165" s="41">
        <v>60</v>
      </c>
      <c r="C165" s="41">
        <v>0.59</v>
      </c>
      <c r="D165" s="41">
        <v>3.69</v>
      </c>
      <c r="E165" s="41">
        <v>2.23</v>
      </c>
      <c r="F165" s="41">
        <v>44.52</v>
      </c>
    </row>
    <row r="166" spans="1:6" x14ac:dyDescent="0.3">
      <c r="A166" s="3" t="s">
        <v>51</v>
      </c>
      <c r="B166" s="41">
        <v>120</v>
      </c>
      <c r="C166" s="41">
        <v>0.48</v>
      </c>
      <c r="D166" s="41">
        <v>0.48</v>
      </c>
      <c r="E166" s="41">
        <v>0.96</v>
      </c>
      <c r="F166" s="41">
        <v>56.4</v>
      </c>
    </row>
    <row r="167" spans="1:6" x14ac:dyDescent="0.3">
      <c r="A167" s="5" t="s">
        <v>89</v>
      </c>
      <c r="B167" s="41">
        <v>200</v>
      </c>
      <c r="C167" s="41">
        <v>0.12</v>
      </c>
      <c r="D167" s="41">
        <v>0</v>
      </c>
      <c r="E167" s="41">
        <v>12.04</v>
      </c>
      <c r="F167" s="41">
        <v>48.64</v>
      </c>
    </row>
    <row r="168" spans="1:6" x14ac:dyDescent="0.3">
      <c r="A168" s="5" t="s">
        <v>42</v>
      </c>
      <c r="B168" s="39">
        <v>40</v>
      </c>
      <c r="C168" s="39">
        <v>2.64</v>
      </c>
      <c r="D168" s="39">
        <v>0.4</v>
      </c>
      <c r="E168" s="39">
        <v>18.079999999999998</v>
      </c>
      <c r="F168" s="39">
        <v>86.4</v>
      </c>
    </row>
    <row r="169" spans="1:6" x14ac:dyDescent="0.3">
      <c r="A169" s="7" t="s">
        <v>35</v>
      </c>
      <c r="B169" s="3"/>
      <c r="C169" s="1">
        <f>SUM(C166:C168)</f>
        <v>3.24</v>
      </c>
      <c r="D169" s="1">
        <f>SUM(D166:D168)</f>
        <v>0.88</v>
      </c>
      <c r="E169" s="1">
        <f>SUM(E166:E168)</f>
        <v>31.08</v>
      </c>
      <c r="F169" s="1">
        <f>SUM(F166:F168)</f>
        <v>191.44</v>
      </c>
    </row>
    <row r="170" spans="1:6" x14ac:dyDescent="0.3">
      <c r="A170" s="12" t="s">
        <v>36</v>
      </c>
      <c r="B170" s="12"/>
      <c r="C170" s="12">
        <v>150.63999999999999</v>
      </c>
      <c r="D170" s="12">
        <f>D152+D155+D162+D169</f>
        <v>41.449999999999996</v>
      </c>
      <c r="E170" s="12">
        <f>E152+E155+E162+E169</f>
        <v>197.07</v>
      </c>
      <c r="F170" s="12">
        <f>F152+F155+F162+F169</f>
        <v>1352.3500000000001</v>
      </c>
    </row>
    <row r="175" spans="1:6" ht="112.2" customHeight="1" x14ac:dyDescent="0.3"/>
    <row r="176" spans="1:6" ht="59.25" customHeight="1" x14ac:dyDescent="0.3">
      <c r="A176" t="s">
        <v>78</v>
      </c>
    </row>
    <row r="177" spans="1:6" ht="3.75" hidden="1" customHeight="1" x14ac:dyDescent="0.3"/>
    <row r="178" spans="1:6" ht="0.75" hidden="1" customHeight="1" x14ac:dyDescent="0.3"/>
    <row r="179" spans="1:6" hidden="1" x14ac:dyDescent="0.3"/>
    <row r="180" spans="1:6" hidden="1" x14ac:dyDescent="0.3"/>
    <row r="181" spans="1:6" hidden="1" x14ac:dyDescent="0.3"/>
    <row r="182" spans="1:6" hidden="1" x14ac:dyDescent="0.3"/>
    <row r="183" spans="1:6" hidden="1" x14ac:dyDescent="0.3"/>
    <row r="184" spans="1:6" hidden="1" x14ac:dyDescent="0.3"/>
    <row r="185" spans="1:6" hidden="1" x14ac:dyDescent="0.3"/>
    <row r="186" spans="1:6" hidden="1" x14ac:dyDescent="0.3"/>
    <row r="187" spans="1:6" hidden="1" x14ac:dyDescent="0.3">
      <c r="A187" s="42"/>
      <c r="B187" s="42"/>
      <c r="C187" s="42"/>
      <c r="D187" s="42"/>
      <c r="E187" s="42"/>
      <c r="F187" s="42"/>
    </row>
    <row r="188" spans="1:6" hidden="1" x14ac:dyDescent="0.3">
      <c r="A188" s="48"/>
      <c r="B188" s="49"/>
      <c r="C188" s="49"/>
      <c r="D188" s="49"/>
      <c r="E188" s="49"/>
      <c r="F188" s="49"/>
    </row>
    <row r="189" spans="1:6" ht="14.4" customHeight="1" x14ac:dyDescent="0.3">
      <c r="A189" s="45" t="s">
        <v>2</v>
      </c>
      <c r="B189" s="46" t="s">
        <v>3</v>
      </c>
      <c r="C189" s="47" t="s">
        <v>4</v>
      </c>
      <c r="D189" s="47"/>
      <c r="E189" s="47"/>
      <c r="F189" s="47"/>
    </row>
    <row r="190" spans="1:6" x14ac:dyDescent="0.3">
      <c r="A190" s="45"/>
      <c r="B190" s="46"/>
      <c r="C190" s="1" t="s">
        <v>6</v>
      </c>
      <c r="D190" s="1" t="s">
        <v>7</v>
      </c>
      <c r="E190" s="1" t="s">
        <v>8</v>
      </c>
      <c r="F190" s="1" t="s">
        <v>9</v>
      </c>
    </row>
    <row r="191" spans="1:6" x14ac:dyDescent="0.3">
      <c r="A191" s="47" t="s">
        <v>11</v>
      </c>
      <c r="B191" s="47"/>
      <c r="C191" s="47"/>
      <c r="D191" s="47"/>
      <c r="E191" s="47"/>
      <c r="F191" s="47"/>
    </row>
    <row r="192" spans="1:6" x14ac:dyDescent="0.3">
      <c r="A192" s="3" t="s">
        <v>12</v>
      </c>
      <c r="B192" s="35">
        <v>8</v>
      </c>
      <c r="C192" s="35">
        <v>0.08</v>
      </c>
      <c r="D192" s="35">
        <v>5.8</v>
      </c>
      <c r="E192" s="35">
        <v>0.11</v>
      </c>
      <c r="F192" s="35">
        <v>52.96</v>
      </c>
    </row>
    <row r="193" spans="1:20" x14ac:dyDescent="0.3">
      <c r="A193" s="3" t="s">
        <v>40</v>
      </c>
      <c r="B193" s="32">
        <v>200</v>
      </c>
      <c r="C193" s="32">
        <v>4.9400000000000004</v>
      </c>
      <c r="D193" s="32">
        <v>6.06</v>
      </c>
      <c r="E193" s="32">
        <v>18.62</v>
      </c>
      <c r="F193" s="32">
        <v>148.54</v>
      </c>
    </row>
    <row r="194" spans="1:20" x14ac:dyDescent="0.3">
      <c r="A194" s="5" t="s">
        <v>55</v>
      </c>
      <c r="B194" s="6">
        <v>200</v>
      </c>
      <c r="C194" s="17">
        <v>52.6</v>
      </c>
      <c r="D194" s="17">
        <v>25</v>
      </c>
      <c r="E194" s="17">
        <v>4.8</v>
      </c>
      <c r="F194" s="17">
        <v>65</v>
      </c>
    </row>
    <row r="195" spans="1:20" x14ac:dyDescent="0.3">
      <c r="A195" s="5" t="s">
        <v>42</v>
      </c>
      <c r="B195" s="35">
        <v>40</v>
      </c>
      <c r="C195" s="35">
        <v>2.64</v>
      </c>
      <c r="D195" s="35">
        <v>0.4</v>
      </c>
      <c r="E195" s="35">
        <v>18.079999999999998</v>
      </c>
      <c r="F195" s="35">
        <v>86.4</v>
      </c>
    </row>
    <row r="196" spans="1:20" x14ac:dyDescent="0.3">
      <c r="A196" s="1" t="s">
        <v>15</v>
      </c>
      <c r="B196" s="7"/>
      <c r="C196" s="7">
        <f>SUM(C192:C195)</f>
        <v>60.260000000000005</v>
      </c>
      <c r="D196" s="7">
        <f>SUM(D192:D195)</f>
        <v>37.26</v>
      </c>
      <c r="E196" s="7">
        <f>SUM(E192:E195)</f>
        <v>41.61</v>
      </c>
      <c r="F196" s="7">
        <f>SUM(F192:F195)</f>
        <v>352.9</v>
      </c>
    </row>
    <row r="197" spans="1:20" x14ac:dyDescent="0.3">
      <c r="A197" s="47" t="s">
        <v>16</v>
      </c>
      <c r="B197" s="47"/>
      <c r="C197" s="47"/>
      <c r="D197" s="47"/>
      <c r="E197" s="47"/>
      <c r="F197" s="47"/>
    </row>
    <row r="198" spans="1:20" x14ac:dyDescent="0.3">
      <c r="A198" s="3" t="s">
        <v>145</v>
      </c>
      <c r="B198" s="41">
        <v>200</v>
      </c>
      <c r="C198" s="41">
        <v>6</v>
      </c>
      <c r="D198" s="41">
        <v>5</v>
      </c>
      <c r="E198" s="41">
        <v>7.8</v>
      </c>
      <c r="F198" s="41">
        <v>104</v>
      </c>
    </row>
    <row r="199" spans="1:20" x14ac:dyDescent="0.3">
      <c r="A199" s="1" t="s">
        <v>18</v>
      </c>
      <c r="B199" s="3"/>
      <c r="C199" s="7">
        <f>SUM(C198)</f>
        <v>6</v>
      </c>
      <c r="D199" s="7">
        <f>SUM(D198)</f>
        <v>5</v>
      </c>
      <c r="E199" s="7">
        <f>SUM(E198)</f>
        <v>7.8</v>
      </c>
      <c r="F199" s="7">
        <f>SUM(F198)</f>
        <v>104</v>
      </c>
    </row>
    <row r="200" spans="1:20" x14ac:dyDescent="0.3">
      <c r="A200" s="47" t="s">
        <v>19</v>
      </c>
      <c r="B200" s="47"/>
      <c r="C200" s="47"/>
      <c r="D200" s="47"/>
      <c r="E200" s="47"/>
      <c r="F200" s="47"/>
    </row>
    <row r="201" spans="1:20" x14ac:dyDescent="0.3">
      <c r="A201" s="3" t="s">
        <v>175</v>
      </c>
      <c r="B201" s="32">
        <v>200</v>
      </c>
      <c r="C201" s="32">
        <v>1.88</v>
      </c>
      <c r="D201" s="32">
        <v>3.33</v>
      </c>
      <c r="E201" s="32">
        <v>10.88</v>
      </c>
      <c r="F201" s="32">
        <v>78.88</v>
      </c>
    </row>
    <row r="202" spans="1:20" x14ac:dyDescent="0.3">
      <c r="A202" s="5" t="s">
        <v>176</v>
      </c>
      <c r="B202" s="6">
        <v>80</v>
      </c>
      <c r="C202" s="17">
        <v>14.58</v>
      </c>
      <c r="D202" s="17">
        <v>16.559999999999999</v>
      </c>
      <c r="E202" s="17">
        <v>6.73</v>
      </c>
      <c r="F202" s="17">
        <v>234.33</v>
      </c>
      <c r="M202" s="32">
        <v>85</v>
      </c>
      <c r="N202" s="3" t="s">
        <v>147</v>
      </c>
      <c r="O202" s="32">
        <v>250</v>
      </c>
      <c r="P202" s="32">
        <v>3.05</v>
      </c>
      <c r="Q202" s="32">
        <v>3.25</v>
      </c>
      <c r="R202" s="32">
        <v>13.93</v>
      </c>
      <c r="S202" s="32">
        <v>495.82</v>
      </c>
      <c r="T202" s="4">
        <v>7.57</v>
      </c>
    </row>
    <row r="203" spans="1:20" x14ac:dyDescent="0.3">
      <c r="A203" s="5" t="s">
        <v>60</v>
      </c>
      <c r="B203" s="6">
        <v>150</v>
      </c>
      <c r="C203" s="17">
        <v>3.13</v>
      </c>
      <c r="D203" s="17">
        <v>7.03</v>
      </c>
      <c r="E203" s="17">
        <v>27.5</v>
      </c>
      <c r="F203" s="17">
        <v>182.5</v>
      </c>
    </row>
    <row r="204" spans="1:20" x14ac:dyDescent="0.3">
      <c r="A204" s="3" t="s">
        <v>166</v>
      </c>
      <c r="B204" s="41">
        <v>60</v>
      </c>
      <c r="C204" s="41">
        <v>0.59</v>
      </c>
      <c r="D204" s="41">
        <v>3.69</v>
      </c>
      <c r="E204" s="41">
        <v>2.23</v>
      </c>
      <c r="F204" s="41">
        <v>44.52</v>
      </c>
    </row>
    <row r="205" spans="1:20" x14ac:dyDescent="0.3">
      <c r="A205" s="3" t="s">
        <v>146</v>
      </c>
      <c r="B205" s="39">
        <v>200</v>
      </c>
      <c r="C205" s="39">
        <v>16</v>
      </c>
      <c r="D205" s="39">
        <v>0</v>
      </c>
      <c r="E205" s="39">
        <v>14.99</v>
      </c>
      <c r="F205" s="39">
        <v>60.64</v>
      </c>
    </row>
    <row r="206" spans="1:20" x14ac:dyDescent="0.3">
      <c r="A206" s="3" t="s">
        <v>27</v>
      </c>
      <c r="B206" s="35">
        <v>40</v>
      </c>
      <c r="C206" s="35">
        <v>2.64</v>
      </c>
      <c r="D206" s="35">
        <v>0.48</v>
      </c>
      <c r="E206" s="35">
        <v>13.68</v>
      </c>
      <c r="F206" s="35">
        <v>72.400000000000006</v>
      </c>
    </row>
    <row r="207" spans="1:20" x14ac:dyDescent="0.3">
      <c r="A207" s="1" t="s">
        <v>28</v>
      </c>
      <c r="B207" s="3"/>
      <c r="C207" s="1">
        <f>SUM(C201:C206)</f>
        <v>38.82</v>
      </c>
      <c r="D207" s="1">
        <f>SUM(D201:D206)</f>
        <v>31.090000000000003</v>
      </c>
      <c r="E207" s="1">
        <f>SUM(E201:E206)</f>
        <v>76.009999999999991</v>
      </c>
      <c r="F207" s="1">
        <f>SUM(E201:F206)</f>
        <v>749.27999999999986</v>
      </c>
    </row>
    <row r="208" spans="1:20" x14ac:dyDescent="0.3">
      <c r="A208" s="47" t="s">
        <v>29</v>
      </c>
      <c r="B208" s="47"/>
      <c r="C208" s="47"/>
      <c r="D208" s="47"/>
      <c r="E208" s="47"/>
      <c r="F208" s="47"/>
    </row>
    <row r="209" spans="1:6" x14ac:dyDescent="0.3">
      <c r="A209" s="3" t="s">
        <v>131</v>
      </c>
      <c r="B209" s="31">
        <v>180</v>
      </c>
      <c r="C209" s="31">
        <v>25.02</v>
      </c>
      <c r="D209" s="31">
        <v>16.16</v>
      </c>
      <c r="E209" s="31">
        <v>40.5</v>
      </c>
      <c r="F209" s="31">
        <v>407.66</v>
      </c>
    </row>
    <row r="210" spans="1:6" x14ac:dyDescent="0.3">
      <c r="A210" s="3" t="s">
        <v>152</v>
      </c>
      <c r="B210" s="39">
        <v>60</v>
      </c>
      <c r="C210" s="39">
        <v>0.6</v>
      </c>
      <c r="D210" s="39">
        <v>4.2</v>
      </c>
      <c r="E210" s="39">
        <v>4.2</v>
      </c>
      <c r="F210" s="39">
        <v>58.2</v>
      </c>
    </row>
    <row r="211" spans="1:6" x14ac:dyDescent="0.3">
      <c r="A211" s="5" t="s">
        <v>42</v>
      </c>
      <c r="B211" s="35">
        <v>40</v>
      </c>
      <c r="C211" s="35">
        <v>2.64</v>
      </c>
      <c r="D211" s="35">
        <v>0.4</v>
      </c>
      <c r="E211" s="35">
        <v>18.079999999999998</v>
      </c>
      <c r="F211" s="35">
        <v>86.4</v>
      </c>
    </row>
    <row r="212" spans="1:6" x14ac:dyDescent="0.3">
      <c r="A212" s="5" t="s">
        <v>155</v>
      </c>
      <c r="B212" s="17">
        <v>40</v>
      </c>
      <c r="C212" s="17">
        <v>3</v>
      </c>
      <c r="D212" s="17">
        <v>4.72</v>
      </c>
      <c r="E212" s="17">
        <v>29.96</v>
      </c>
      <c r="F212" s="17">
        <v>166.8</v>
      </c>
    </row>
    <row r="213" spans="1:6" x14ac:dyDescent="0.3">
      <c r="A213" s="5" t="s">
        <v>89</v>
      </c>
      <c r="B213" s="39">
        <v>200</v>
      </c>
      <c r="C213" s="39">
        <v>0.12</v>
      </c>
      <c r="D213" s="39">
        <v>0</v>
      </c>
      <c r="E213" s="39">
        <v>12.04</v>
      </c>
      <c r="F213" s="39">
        <v>48.64</v>
      </c>
    </row>
    <row r="214" spans="1:6" x14ac:dyDescent="0.3">
      <c r="A214" s="7" t="s">
        <v>35</v>
      </c>
      <c r="B214" s="3"/>
      <c r="C214" s="1">
        <f>SUM(C209:C213)</f>
        <v>31.380000000000003</v>
      </c>
      <c r="D214" s="1">
        <f>SUM(D209:D213)</f>
        <v>25.479999999999997</v>
      </c>
      <c r="E214" s="1">
        <f>SUM(E209:E213)</f>
        <v>104.78</v>
      </c>
      <c r="F214" s="1">
        <f>SUM(F209:F213)</f>
        <v>767.69999999999993</v>
      </c>
    </row>
    <row r="215" spans="1:6" x14ac:dyDescent="0.3">
      <c r="A215" s="12" t="s">
        <v>36</v>
      </c>
      <c r="B215" s="12"/>
      <c r="C215" s="12">
        <v>178.06</v>
      </c>
      <c r="D215" s="12">
        <f>D196+D199+D207+D214</f>
        <v>98.829999999999984</v>
      </c>
      <c r="E215" s="12">
        <f>E196+E199+E207+E214</f>
        <v>230.2</v>
      </c>
      <c r="F215" s="12">
        <v>1973.88</v>
      </c>
    </row>
    <row r="217" spans="1:6" ht="223.8" customHeight="1" x14ac:dyDescent="0.3"/>
    <row r="218" spans="1:6" x14ac:dyDescent="0.3">
      <c r="A218" t="s">
        <v>91</v>
      </c>
    </row>
    <row r="219" spans="1:6" ht="3" customHeight="1" x14ac:dyDescent="0.3"/>
    <row r="220" spans="1:6" hidden="1" x14ac:dyDescent="0.3"/>
    <row r="221" spans="1:6" hidden="1" x14ac:dyDescent="0.3"/>
    <row r="222" spans="1:6" hidden="1" x14ac:dyDescent="0.3"/>
    <row r="223" spans="1:6" hidden="1" x14ac:dyDescent="0.3"/>
    <row r="224" spans="1:6" hidden="1" x14ac:dyDescent="0.3"/>
    <row r="225" spans="1:6" hidden="1" x14ac:dyDescent="0.3"/>
    <row r="226" spans="1:6" hidden="1" x14ac:dyDescent="0.3"/>
    <row r="227" spans="1:6" hidden="1" x14ac:dyDescent="0.3"/>
    <row r="228" spans="1:6" hidden="1" x14ac:dyDescent="0.3"/>
    <row r="229" spans="1:6" hidden="1" x14ac:dyDescent="0.3"/>
    <row r="230" spans="1:6" hidden="1" x14ac:dyDescent="0.3"/>
    <row r="231" spans="1:6" hidden="1" x14ac:dyDescent="0.3"/>
    <row r="232" spans="1:6" hidden="1" x14ac:dyDescent="0.3">
      <c r="A232" s="42"/>
      <c r="B232" s="42"/>
      <c r="C232" s="42"/>
      <c r="D232" s="42"/>
      <c r="E232" s="42"/>
      <c r="F232" s="42"/>
    </row>
    <row r="233" spans="1:6" hidden="1" x14ac:dyDescent="0.3">
      <c r="A233" s="48"/>
      <c r="B233" s="48"/>
      <c r="C233" s="48"/>
      <c r="D233" s="48"/>
      <c r="E233" s="48"/>
      <c r="F233" s="48"/>
    </row>
    <row r="234" spans="1:6" ht="14.4" customHeight="1" x14ac:dyDescent="0.3">
      <c r="A234" s="45" t="s">
        <v>2</v>
      </c>
      <c r="B234" s="46" t="s">
        <v>3</v>
      </c>
      <c r="C234" s="47" t="s">
        <v>4</v>
      </c>
      <c r="D234" s="47"/>
      <c r="E234" s="47"/>
      <c r="F234" s="47"/>
    </row>
    <row r="235" spans="1:6" x14ac:dyDescent="0.3">
      <c r="A235" s="45"/>
      <c r="B235" s="46"/>
      <c r="C235" s="28" t="s">
        <v>6</v>
      </c>
      <c r="D235" s="28" t="s">
        <v>7</v>
      </c>
      <c r="E235" s="28" t="s">
        <v>8</v>
      </c>
      <c r="F235" s="28" t="s">
        <v>9</v>
      </c>
    </row>
    <row r="236" spans="1:6" x14ac:dyDescent="0.3">
      <c r="A236" s="47" t="s">
        <v>11</v>
      </c>
      <c r="B236" s="47"/>
      <c r="C236" s="47"/>
      <c r="D236" s="47"/>
      <c r="E236" s="47"/>
      <c r="F236" s="47"/>
    </row>
    <row r="237" spans="1:6" x14ac:dyDescent="0.3">
      <c r="A237" s="3" t="s">
        <v>12</v>
      </c>
      <c r="B237" s="35">
        <v>8</v>
      </c>
      <c r="C237" s="35">
        <v>0.08</v>
      </c>
      <c r="D237" s="35">
        <v>5.8</v>
      </c>
      <c r="E237" s="35">
        <v>0.11</v>
      </c>
      <c r="F237" s="35">
        <v>52.96</v>
      </c>
    </row>
    <row r="238" spans="1:6" x14ac:dyDescent="0.3">
      <c r="A238" s="3" t="s">
        <v>177</v>
      </c>
      <c r="B238" s="39">
        <v>200</v>
      </c>
      <c r="C238" s="39">
        <v>5.58</v>
      </c>
      <c r="D238" s="39">
        <v>6.12</v>
      </c>
      <c r="E238" s="39">
        <v>19.73</v>
      </c>
      <c r="F238" s="39">
        <v>156.08000000000001</v>
      </c>
    </row>
    <row r="239" spans="1:6" x14ac:dyDescent="0.3">
      <c r="A239" s="5" t="s">
        <v>41</v>
      </c>
      <c r="B239" s="6">
        <v>200</v>
      </c>
      <c r="C239" s="31">
        <v>4.66</v>
      </c>
      <c r="D239" s="31">
        <v>3.62</v>
      </c>
      <c r="E239" s="31">
        <v>17.28</v>
      </c>
      <c r="F239" s="31">
        <v>118.66</v>
      </c>
    </row>
    <row r="240" spans="1:6" x14ac:dyDescent="0.3">
      <c r="A240" s="5" t="s">
        <v>39</v>
      </c>
      <c r="B240" s="6">
        <v>20</v>
      </c>
      <c r="C240" s="41">
        <v>4.9000000000000004</v>
      </c>
      <c r="D240" s="41">
        <v>5.7</v>
      </c>
      <c r="E240" s="41">
        <v>0</v>
      </c>
      <c r="F240" s="41">
        <v>70.8</v>
      </c>
    </row>
    <row r="241" spans="1:6" x14ac:dyDescent="0.3">
      <c r="A241" s="5" t="s">
        <v>42</v>
      </c>
      <c r="B241" s="35">
        <v>40</v>
      </c>
      <c r="C241" s="35">
        <v>2.64</v>
      </c>
      <c r="D241" s="35">
        <v>0.4</v>
      </c>
      <c r="E241" s="35">
        <v>18.079999999999998</v>
      </c>
      <c r="F241" s="35">
        <v>86.4</v>
      </c>
    </row>
    <row r="242" spans="1:6" x14ac:dyDescent="0.3">
      <c r="A242" s="28" t="s">
        <v>15</v>
      </c>
      <c r="B242" s="7"/>
      <c r="C242" s="7">
        <f>SUM(C237:C241)</f>
        <v>17.86</v>
      </c>
      <c r="D242" s="7">
        <f>SUM(D237:D241)</f>
        <v>21.639999999999997</v>
      </c>
      <c r="E242" s="7">
        <f>SUM(E237:E241)</f>
        <v>55.2</v>
      </c>
      <c r="F242" s="7">
        <f>SUM(F237:F241)</f>
        <v>484.90000000000009</v>
      </c>
    </row>
    <row r="243" spans="1:6" x14ac:dyDescent="0.3">
      <c r="A243" s="47" t="s">
        <v>16</v>
      </c>
      <c r="B243" s="47"/>
      <c r="C243" s="47"/>
      <c r="D243" s="47"/>
      <c r="E243" s="47"/>
      <c r="F243" s="47"/>
    </row>
    <row r="244" spans="1:6" x14ac:dyDescent="0.3">
      <c r="A244" s="3" t="s">
        <v>17</v>
      </c>
      <c r="B244" s="39">
        <v>200</v>
      </c>
      <c r="C244" s="39">
        <v>0</v>
      </c>
      <c r="D244" s="39">
        <v>0</v>
      </c>
      <c r="E244" s="39">
        <v>21</v>
      </c>
      <c r="F244" s="39">
        <v>84</v>
      </c>
    </row>
    <row r="245" spans="1:6" x14ac:dyDescent="0.3">
      <c r="A245" s="28" t="s">
        <v>18</v>
      </c>
      <c r="B245" s="3"/>
      <c r="C245" s="7">
        <f>SUM(C244)</f>
        <v>0</v>
      </c>
      <c r="D245" s="7">
        <f>SUM(D244)</f>
        <v>0</v>
      </c>
      <c r="E245" s="7">
        <f>SUM(E244)</f>
        <v>21</v>
      </c>
      <c r="F245" s="7">
        <f>SUM(F244)</f>
        <v>84</v>
      </c>
    </row>
    <row r="246" spans="1:6" x14ac:dyDescent="0.3">
      <c r="A246" s="47" t="s">
        <v>19</v>
      </c>
      <c r="B246" s="47"/>
      <c r="C246" s="47"/>
      <c r="D246" s="47"/>
      <c r="E246" s="47"/>
      <c r="F246" s="47"/>
    </row>
    <row r="247" spans="1:6" x14ac:dyDescent="0.3">
      <c r="A247" s="3" t="s">
        <v>178</v>
      </c>
      <c r="B247" s="29">
        <v>200</v>
      </c>
      <c r="C247" s="29">
        <v>1.55</v>
      </c>
      <c r="D247" s="29">
        <v>5.1100000000000003</v>
      </c>
      <c r="E247" s="29">
        <v>8</v>
      </c>
      <c r="F247" s="29">
        <v>83.33</v>
      </c>
    </row>
    <row r="248" spans="1:6" x14ac:dyDescent="0.3">
      <c r="A248" s="5" t="s">
        <v>179</v>
      </c>
      <c r="B248" s="6">
        <v>80</v>
      </c>
      <c r="C248" s="29">
        <v>8.85</v>
      </c>
      <c r="D248" s="29">
        <v>26.07</v>
      </c>
      <c r="E248" s="29">
        <v>12.56</v>
      </c>
      <c r="F248" s="29">
        <v>320</v>
      </c>
    </row>
    <row r="249" spans="1:6" x14ac:dyDescent="0.3">
      <c r="A249" s="3" t="s">
        <v>150</v>
      </c>
      <c r="B249" s="29">
        <v>150</v>
      </c>
      <c r="C249" s="29">
        <v>3.71</v>
      </c>
      <c r="D249" s="29">
        <v>5.44</v>
      </c>
      <c r="E249" s="29">
        <v>37.75</v>
      </c>
      <c r="F249" s="29">
        <v>215.05</v>
      </c>
    </row>
    <row r="250" spans="1:6" x14ac:dyDescent="0.3">
      <c r="A250" s="3" t="s">
        <v>180</v>
      </c>
      <c r="B250" s="29">
        <v>60</v>
      </c>
      <c r="C250" s="29">
        <v>0.68</v>
      </c>
      <c r="D250" s="29">
        <v>6.08</v>
      </c>
      <c r="E250" s="29">
        <v>7</v>
      </c>
      <c r="F250" s="29">
        <v>85.16</v>
      </c>
    </row>
    <row r="251" spans="1:6" x14ac:dyDescent="0.3">
      <c r="A251" s="3" t="s">
        <v>146</v>
      </c>
      <c r="B251" s="39">
        <v>200</v>
      </c>
      <c r="C251" s="39">
        <v>16</v>
      </c>
      <c r="D251" s="39">
        <v>0</v>
      </c>
      <c r="E251" s="39">
        <v>14.99</v>
      </c>
      <c r="F251" s="39">
        <v>60.64</v>
      </c>
    </row>
    <row r="252" spans="1:6" x14ac:dyDescent="0.3">
      <c r="A252" s="3" t="s">
        <v>27</v>
      </c>
      <c r="B252" s="35">
        <v>40</v>
      </c>
      <c r="C252" s="35">
        <v>2.64</v>
      </c>
      <c r="D252" s="35">
        <v>0.48</v>
      </c>
      <c r="E252" s="35">
        <v>13.68</v>
      </c>
      <c r="F252" s="35">
        <v>72.400000000000006</v>
      </c>
    </row>
    <row r="253" spans="1:6" x14ac:dyDescent="0.3">
      <c r="A253" s="28" t="s">
        <v>28</v>
      </c>
      <c r="B253" s="3"/>
      <c r="C253" s="28">
        <f>SUM(C247:C252)</f>
        <v>33.43</v>
      </c>
      <c r="D253" s="28">
        <f>SUM(D247:D252)</f>
        <v>43.179999999999993</v>
      </c>
      <c r="E253" s="28">
        <f>SUM(E247:E252)</f>
        <v>93.97999999999999</v>
      </c>
      <c r="F253" s="28">
        <f>SUM(F247:F252)</f>
        <v>836.57999999999993</v>
      </c>
    </row>
    <row r="254" spans="1:6" x14ac:dyDescent="0.3">
      <c r="A254" s="47" t="s">
        <v>29</v>
      </c>
      <c r="B254" s="47"/>
      <c r="C254" s="47"/>
      <c r="D254" s="47"/>
      <c r="E254" s="47"/>
      <c r="F254" s="47"/>
    </row>
    <row r="255" spans="1:6" x14ac:dyDescent="0.3">
      <c r="A255" s="3" t="s">
        <v>86</v>
      </c>
      <c r="B255" s="29">
        <v>120</v>
      </c>
      <c r="C255" s="29">
        <v>11.16</v>
      </c>
      <c r="D255" s="29">
        <v>17.399999999999999</v>
      </c>
      <c r="E255" s="29">
        <v>2.88</v>
      </c>
      <c r="F255" s="29">
        <v>212.4</v>
      </c>
    </row>
    <row r="256" spans="1:6" x14ac:dyDescent="0.3">
      <c r="A256" s="3" t="s">
        <v>152</v>
      </c>
      <c r="B256" s="31">
        <v>60</v>
      </c>
      <c r="C256" s="31">
        <v>0.6</v>
      </c>
      <c r="D256" s="31">
        <v>4.2</v>
      </c>
      <c r="E256" s="31">
        <v>4.2</v>
      </c>
      <c r="F256" s="31">
        <v>58.2</v>
      </c>
    </row>
    <row r="257" spans="1:6" x14ac:dyDescent="0.3">
      <c r="A257" s="5" t="s">
        <v>42</v>
      </c>
      <c r="B257" s="35">
        <v>40</v>
      </c>
      <c r="C257" s="35">
        <v>2.64</v>
      </c>
      <c r="D257" s="35">
        <v>0.4</v>
      </c>
      <c r="E257" s="35">
        <v>18.079999999999998</v>
      </c>
      <c r="F257" s="35">
        <v>86.4</v>
      </c>
    </row>
    <row r="258" spans="1:6" x14ac:dyDescent="0.3">
      <c r="A258" s="3" t="s">
        <v>51</v>
      </c>
      <c r="B258" s="39">
        <v>120</v>
      </c>
      <c r="C258" s="39">
        <v>0.48</v>
      </c>
      <c r="D258" s="39">
        <v>0.48</v>
      </c>
      <c r="E258" s="39">
        <v>0.96</v>
      </c>
      <c r="F258" s="39">
        <v>56.4</v>
      </c>
    </row>
    <row r="259" spans="1:6" x14ac:dyDescent="0.3">
      <c r="A259" s="5" t="s">
        <v>89</v>
      </c>
      <c r="B259" s="39">
        <v>200</v>
      </c>
      <c r="C259" s="39">
        <v>0.12</v>
      </c>
      <c r="D259" s="39">
        <v>0</v>
      </c>
      <c r="E259" s="39">
        <v>12.04</v>
      </c>
      <c r="F259" s="39">
        <v>48.64</v>
      </c>
    </row>
    <row r="260" spans="1:6" x14ac:dyDescent="0.3">
      <c r="A260" s="7" t="s">
        <v>35</v>
      </c>
      <c r="B260" s="3"/>
      <c r="C260" s="28">
        <f>SUM(C255:C259)</f>
        <v>15</v>
      </c>
      <c r="D260" s="28">
        <f>SUM(D255:D259)</f>
        <v>22.479999999999997</v>
      </c>
      <c r="E260" s="28">
        <f>SUM(E255:E259)</f>
        <v>38.159999999999997</v>
      </c>
      <c r="F260" s="28">
        <f>SUM(F255:F259)</f>
        <v>462.03999999999996</v>
      </c>
    </row>
    <row r="261" spans="1:6" x14ac:dyDescent="0.3">
      <c r="A261" s="12" t="s">
        <v>36</v>
      </c>
      <c r="B261" s="12"/>
      <c r="C261" s="12">
        <f>C242+C245+C253+C260</f>
        <v>66.289999999999992</v>
      </c>
      <c r="D261" s="12">
        <f>D242+D245+D253+D260</f>
        <v>87.299999999999983</v>
      </c>
      <c r="E261" s="12">
        <f>E242+E245+E253+E260</f>
        <v>208.34</v>
      </c>
      <c r="F261" s="12">
        <f>F242+F245+F253+F260</f>
        <v>1867.52</v>
      </c>
    </row>
    <row r="265" spans="1:6" ht="175.2" customHeight="1" x14ac:dyDescent="0.3"/>
    <row r="266" spans="1:6" ht="36.75" customHeight="1" x14ac:dyDescent="0.3">
      <c r="A266" t="s">
        <v>99</v>
      </c>
    </row>
    <row r="267" spans="1:6" hidden="1" x14ac:dyDescent="0.3"/>
    <row r="268" spans="1:6" hidden="1" x14ac:dyDescent="0.3"/>
    <row r="269" spans="1:6" hidden="1" x14ac:dyDescent="0.3"/>
    <row r="270" spans="1:6" hidden="1" x14ac:dyDescent="0.3"/>
    <row r="271" spans="1:6" hidden="1" x14ac:dyDescent="0.3"/>
    <row r="272" spans="1:6" hidden="1" x14ac:dyDescent="0.3"/>
    <row r="273" spans="1:6" hidden="1" x14ac:dyDescent="0.3"/>
    <row r="274" spans="1:6" hidden="1" x14ac:dyDescent="0.3"/>
    <row r="275" spans="1:6" hidden="1" x14ac:dyDescent="0.3"/>
    <row r="276" spans="1:6" hidden="1" x14ac:dyDescent="0.3"/>
    <row r="277" spans="1:6" hidden="1" x14ac:dyDescent="0.3"/>
    <row r="278" spans="1:6" hidden="1" x14ac:dyDescent="0.3"/>
    <row r="279" spans="1:6" hidden="1" x14ac:dyDescent="0.3"/>
    <row r="280" spans="1:6" hidden="1" x14ac:dyDescent="0.3">
      <c r="A280" s="42"/>
      <c r="B280" s="42"/>
      <c r="C280" s="42"/>
      <c r="D280" s="42"/>
      <c r="E280" s="42"/>
      <c r="F280" s="42"/>
    </row>
    <row r="281" spans="1:6" hidden="1" x14ac:dyDescent="0.3">
      <c r="A281" s="48"/>
      <c r="B281" s="49"/>
      <c r="C281" s="49"/>
      <c r="D281" s="49"/>
      <c r="E281" s="49"/>
      <c r="F281" s="49"/>
    </row>
    <row r="282" spans="1:6" ht="14.4" customHeight="1" x14ac:dyDescent="0.3">
      <c r="A282" s="45" t="s">
        <v>2</v>
      </c>
      <c r="B282" s="46" t="s">
        <v>3</v>
      </c>
      <c r="C282" s="47" t="s">
        <v>4</v>
      </c>
      <c r="D282" s="47"/>
      <c r="E282" s="47"/>
      <c r="F282" s="47"/>
    </row>
    <row r="283" spans="1:6" x14ac:dyDescent="0.3">
      <c r="A283" s="45"/>
      <c r="B283" s="46"/>
      <c r="C283" s="28" t="s">
        <v>6</v>
      </c>
      <c r="D283" s="28" t="s">
        <v>7</v>
      </c>
      <c r="E283" s="28" t="s">
        <v>8</v>
      </c>
      <c r="F283" s="28" t="s">
        <v>9</v>
      </c>
    </row>
    <row r="284" spans="1:6" x14ac:dyDescent="0.3">
      <c r="A284" s="47" t="s">
        <v>11</v>
      </c>
      <c r="B284" s="47"/>
      <c r="C284" s="47"/>
      <c r="D284" s="47"/>
      <c r="E284" s="47"/>
      <c r="F284" s="47"/>
    </row>
    <row r="285" spans="1:6" x14ac:dyDescent="0.3">
      <c r="A285" s="3" t="s">
        <v>12</v>
      </c>
      <c r="B285" s="35">
        <v>8</v>
      </c>
      <c r="C285" s="35">
        <v>0.08</v>
      </c>
      <c r="D285" s="35">
        <v>5.8</v>
      </c>
      <c r="E285" s="35">
        <v>0.11</v>
      </c>
      <c r="F285" s="35">
        <v>52.96</v>
      </c>
    </row>
    <row r="286" spans="1:6" x14ac:dyDescent="0.3">
      <c r="A286" s="3" t="s">
        <v>181</v>
      </c>
      <c r="B286" s="31">
        <v>180</v>
      </c>
      <c r="C286" s="31">
        <v>7.27</v>
      </c>
      <c r="D286" s="31">
        <v>9.18</v>
      </c>
      <c r="E286" s="31">
        <v>30.41</v>
      </c>
      <c r="F286" s="31">
        <v>233.05</v>
      </c>
    </row>
    <row r="287" spans="1:6" x14ac:dyDescent="0.3">
      <c r="A287" s="5" t="s">
        <v>55</v>
      </c>
      <c r="B287" s="6">
        <v>200</v>
      </c>
      <c r="C287" s="31">
        <v>52.6</v>
      </c>
      <c r="D287" s="31">
        <v>25</v>
      </c>
      <c r="E287" s="31">
        <v>4.8</v>
      </c>
      <c r="F287" s="31">
        <v>65</v>
      </c>
    </row>
    <row r="288" spans="1:6" x14ac:dyDescent="0.3">
      <c r="A288" s="5" t="s">
        <v>42</v>
      </c>
      <c r="B288" s="35">
        <v>40</v>
      </c>
      <c r="C288" s="35">
        <v>2.64</v>
      </c>
      <c r="D288" s="35">
        <v>0.4</v>
      </c>
      <c r="E288" s="35">
        <v>18.079999999999998</v>
      </c>
      <c r="F288" s="35">
        <v>86.4</v>
      </c>
    </row>
    <row r="289" spans="1:6" x14ac:dyDescent="0.3">
      <c r="A289" s="28" t="s">
        <v>15</v>
      </c>
      <c r="B289" s="7"/>
      <c r="C289" s="7">
        <f>SUM(C285:C288)</f>
        <v>62.59</v>
      </c>
      <c r="D289" s="7">
        <f>SUM(D285:D288)</f>
        <v>40.380000000000003</v>
      </c>
      <c r="E289" s="7">
        <f>SUM(E285:E288)</f>
        <v>53.4</v>
      </c>
      <c r="F289" s="7">
        <f>SUM(F285:F288)</f>
        <v>437.40999999999997</v>
      </c>
    </row>
    <row r="290" spans="1:6" x14ac:dyDescent="0.3">
      <c r="A290" s="47" t="s">
        <v>16</v>
      </c>
      <c r="B290" s="47"/>
      <c r="C290" s="47"/>
      <c r="D290" s="47"/>
      <c r="E290" s="47"/>
      <c r="F290" s="47"/>
    </row>
    <row r="291" spans="1:6" x14ac:dyDescent="0.3">
      <c r="A291" s="3" t="s">
        <v>145</v>
      </c>
      <c r="B291" s="31">
        <v>200</v>
      </c>
      <c r="C291" s="31">
        <v>6</v>
      </c>
      <c r="D291" s="31">
        <v>5</v>
      </c>
      <c r="E291" s="31">
        <v>7.8</v>
      </c>
      <c r="F291" s="31">
        <v>102</v>
      </c>
    </row>
    <row r="292" spans="1:6" x14ac:dyDescent="0.3">
      <c r="A292" s="28" t="s">
        <v>18</v>
      </c>
      <c r="B292" s="3"/>
      <c r="C292" s="7">
        <f>SUM(C291)</f>
        <v>6</v>
      </c>
      <c r="D292" s="7">
        <f>SUM(D291)</f>
        <v>5</v>
      </c>
      <c r="E292" s="7">
        <f>SUM(E291)</f>
        <v>7.8</v>
      </c>
      <c r="F292" s="7">
        <f>SUM(F291)</f>
        <v>102</v>
      </c>
    </row>
    <row r="293" spans="1:6" x14ac:dyDescent="0.3">
      <c r="A293" s="47" t="s">
        <v>19</v>
      </c>
      <c r="B293" s="47"/>
      <c r="C293" s="47"/>
      <c r="D293" s="47"/>
      <c r="E293" s="47"/>
      <c r="F293" s="47"/>
    </row>
    <row r="294" spans="1:6" x14ac:dyDescent="0.3">
      <c r="A294" s="3" t="s">
        <v>134</v>
      </c>
      <c r="B294" s="29">
        <v>200</v>
      </c>
      <c r="C294" s="29">
        <v>4.01</v>
      </c>
      <c r="D294" s="29">
        <v>9.0399999999999991</v>
      </c>
      <c r="E294" s="29">
        <v>25.88</v>
      </c>
      <c r="F294" s="29">
        <v>119.67</v>
      </c>
    </row>
    <row r="295" spans="1:6" x14ac:dyDescent="0.3">
      <c r="A295" s="5" t="s">
        <v>182</v>
      </c>
      <c r="B295" s="6">
        <v>80</v>
      </c>
      <c r="C295" s="29">
        <v>11.84</v>
      </c>
      <c r="D295" s="29">
        <v>2.2000000000000002</v>
      </c>
      <c r="E295" s="29">
        <v>7.76</v>
      </c>
      <c r="F295" s="29">
        <v>98.2</v>
      </c>
    </row>
    <row r="296" spans="1:6" x14ac:dyDescent="0.3">
      <c r="A296" s="5" t="s">
        <v>102</v>
      </c>
      <c r="B296" s="6">
        <v>180</v>
      </c>
      <c r="C296" s="39">
        <v>3.84</v>
      </c>
      <c r="D296" s="39">
        <v>7.28</v>
      </c>
      <c r="E296" s="39">
        <v>28.04</v>
      </c>
      <c r="F296" s="39">
        <v>192.54</v>
      </c>
    </row>
    <row r="297" spans="1:6" x14ac:dyDescent="0.3">
      <c r="A297" s="3" t="s">
        <v>166</v>
      </c>
      <c r="B297" s="41">
        <v>60</v>
      </c>
      <c r="C297" s="41">
        <v>0.59</v>
      </c>
      <c r="D297" s="41">
        <v>3.69</v>
      </c>
      <c r="E297" s="41">
        <v>2.23</v>
      </c>
      <c r="F297" s="41">
        <v>44.52</v>
      </c>
    </row>
    <row r="298" spans="1:6" x14ac:dyDescent="0.3">
      <c r="A298" s="3" t="s">
        <v>146</v>
      </c>
      <c r="B298" s="39">
        <v>200</v>
      </c>
      <c r="C298" s="39">
        <v>16</v>
      </c>
      <c r="D298" s="39">
        <v>0</v>
      </c>
      <c r="E298" s="39">
        <v>14.99</v>
      </c>
      <c r="F298" s="39">
        <v>60.64</v>
      </c>
    </row>
    <row r="299" spans="1:6" x14ac:dyDescent="0.3">
      <c r="A299" s="3" t="s">
        <v>27</v>
      </c>
      <c r="B299" s="35">
        <v>40</v>
      </c>
      <c r="C299" s="35">
        <v>2.64</v>
      </c>
      <c r="D299" s="35">
        <v>0.48</v>
      </c>
      <c r="E299" s="35">
        <v>13.68</v>
      </c>
      <c r="F299" s="35">
        <v>72.400000000000006</v>
      </c>
    </row>
    <row r="300" spans="1:6" x14ac:dyDescent="0.3">
      <c r="A300" s="28" t="s">
        <v>28</v>
      </c>
      <c r="B300" s="3"/>
      <c r="C300" s="28">
        <f>SUM(C294:C299)</f>
        <v>38.92</v>
      </c>
      <c r="D300" s="28">
        <f>SUM(D294:D299)</f>
        <v>22.69</v>
      </c>
      <c r="E300" s="28">
        <f>SUM(E294:E299)</f>
        <v>92.579999999999984</v>
      </c>
      <c r="F300" s="28">
        <f>SUM(F294:F299)</f>
        <v>587.96999999999991</v>
      </c>
    </row>
    <row r="301" spans="1:6" x14ac:dyDescent="0.3">
      <c r="A301" s="47" t="s">
        <v>29</v>
      </c>
      <c r="B301" s="47"/>
      <c r="C301" s="47"/>
      <c r="D301" s="47"/>
      <c r="E301" s="47"/>
      <c r="F301" s="47"/>
    </row>
    <row r="302" spans="1:6" x14ac:dyDescent="0.3">
      <c r="A302" s="3" t="s">
        <v>148</v>
      </c>
      <c r="B302" s="29">
        <v>180</v>
      </c>
      <c r="C302" s="29">
        <v>29.7</v>
      </c>
      <c r="D302" s="29">
        <v>8.9700000000000006</v>
      </c>
      <c r="E302" s="29">
        <v>30.37</v>
      </c>
      <c r="F302" s="29">
        <v>309.12</v>
      </c>
    </row>
    <row r="303" spans="1:6" x14ac:dyDescent="0.3">
      <c r="A303" s="5" t="s">
        <v>105</v>
      </c>
      <c r="B303" s="39">
        <v>50</v>
      </c>
      <c r="C303" s="39">
        <v>1.27</v>
      </c>
      <c r="D303" s="39">
        <v>2.67</v>
      </c>
      <c r="E303" s="39">
        <v>8.16</v>
      </c>
      <c r="F303" s="39">
        <v>61.75</v>
      </c>
    </row>
    <row r="304" spans="1:6" x14ac:dyDescent="0.3">
      <c r="A304" s="5" t="s">
        <v>89</v>
      </c>
      <c r="B304" s="41">
        <v>200</v>
      </c>
      <c r="C304" s="41">
        <v>0.12</v>
      </c>
      <c r="D304" s="41">
        <v>0</v>
      </c>
      <c r="E304" s="41">
        <v>12.04</v>
      </c>
      <c r="F304" s="41">
        <v>48.64</v>
      </c>
    </row>
    <row r="305" spans="1:6" x14ac:dyDescent="0.3">
      <c r="A305" s="5" t="s">
        <v>42</v>
      </c>
      <c r="B305" s="41">
        <v>40</v>
      </c>
      <c r="C305" s="41">
        <v>2.64</v>
      </c>
      <c r="D305" s="41">
        <v>0.4</v>
      </c>
      <c r="E305" s="41">
        <v>18.079999999999998</v>
      </c>
      <c r="F305" s="41">
        <v>86.4</v>
      </c>
    </row>
    <row r="306" spans="1:6" x14ac:dyDescent="0.3">
      <c r="A306" s="7" t="s">
        <v>35</v>
      </c>
      <c r="B306" s="3"/>
      <c r="C306" s="28">
        <f>SUM(C302:C305)</f>
        <v>33.729999999999997</v>
      </c>
      <c r="D306" s="28">
        <f>SUM(D302:D305)</f>
        <v>12.040000000000001</v>
      </c>
      <c r="E306" s="28">
        <f>SUM(E302:E305)</f>
        <v>68.650000000000006</v>
      </c>
      <c r="F306" s="28">
        <f>SUM(F302:F305)</f>
        <v>505.90999999999997</v>
      </c>
    </row>
    <row r="307" spans="1:6" x14ac:dyDescent="0.3">
      <c r="A307" s="12" t="s">
        <v>36</v>
      </c>
      <c r="B307" s="12"/>
      <c r="C307" s="12">
        <f>C289+C292+C300+C306</f>
        <v>141.24</v>
      </c>
      <c r="D307" s="12">
        <f>D289+D292+D300+D306</f>
        <v>80.110000000000014</v>
      </c>
      <c r="E307" s="12">
        <f>E289+E292+E300+E306</f>
        <v>222.42999999999998</v>
      </c>
      <c r="F307" s="12">
        <f>F289+F292+F300+F306</f>
        <v>1633.29</v>
      </c>
    </row>
    <row r="311" spans="1:6" ht="136.19999999999999" customHeight="1" x14ac:dyDescent="0.3"/>
    <row r="312" spans="1:6" x14ac:dyDescent="0.3">
      <c r="A312" t="s">
        <v>109</v>
      </c>
    </row>
    <row r="313" spans="1:6" ht="23.4" customHeight="1" x14ac:dyDescent="0.3"/>
    <row r="314" spans="1:6" hidden="1" x14ac:dyDescent="0.3"/>
    <row r="315" spans="1:6" hidden="1" x14ac:dyDescent="0.3"/>
    <row r="316" spans="1:6" hidden="1" x14ac:dyDescent="0.3"/>
    <row r="317" spans="1:6" hidden="1" x14ac:dyDescent="0.3"/>
    <row r="318" spans="1:6" hidden="1" x14ac:dyDescent="0.3"/>
    <row r="319" spans="1:6" hidden="1" x14ac:dyDescent="0.3"/>
    <row r="320" spans="1:6" hidden="1" x14ac:dyDescent="0.3"/>
    <row r="321" spans="1:6" hidden="1" x14ac:dyDescent="0.3"/>
    <row r="322" spans="1:6" hidden="1" x14ac:dyDescent="0.3"/>
    <row r="323" spans="1:6" hidden="1" x14ac:dyDescent="0.3"/>
    <row r="324" spans="1:6" hidden="1" x14ac:dyDescent="0.3"/>
    <row r="325" spans="1:6" hidden="1" x14ac:dyDescent="0.3"/>
    <row r="326" spans="1:6" hidden="1" x14ac:dyDescent="0.3"/>
    <row r="327" spans="1:6" hidden="1" x14ac:dyDescent="0.3"/>
    <row r="328" spans="1:6" hidden="1" x14ac:dyDescent="0.3">
      <c r="A328" s="42"/>
      <c r="B328" s="42"/>
      <c r="C328" s="42"/>
      <c r="D328" s="42"/>
      <c r="E328" s="42"/>
      <c r="F328" s="42"/>
    </row>
    <row r="329" spans="1:6" hidden="1" x14ac:dyDescent="0.3">
      <c r="A329" s="48"/>
      <c r="B329" s="49"/>
      <c r="C329" s="49"/>
      <c r="D329" s="49"/>
      <c r="E329" s="49"/>
      <c r="F329" s="49"/>
    </row>
    <row r="330" spans="1:6" ht="14.4" customHeight="1" x14ac:dyDescent="0.3">
      <c r="A330" s="45" t="s">
        <v>2</v>
      </c>
      <c r="B330" s="46" t="s">
        <v>3</v>
      </c>
      <c r="C330" s="47" t="s">
        <v>4</v>
      </c>
      <c r="D330" s="47"/>
      <c r="E330" s="47"/>
      <c r="F330" s="47"/>
    </row>
    <row r="331" spans="1:6" x14ac:dyDescent="0.3">
      <c r="A331" s="45"/>
      <c r="B331" s="46"/>
      <c r="C331" s="28" t="s">
        <v>6</v>
      </c>
      <c r="D331" s="28" t="s">
        <v>7</v>
      </c>
      <c r="E331" s="28" t="s">
        <v>8</v>
      </c>
      <c r="F331" s="28" t="s">
        <v>9</v>
      </c>
    </row>
    <row r="332" spans="1:6" x14ac:dyDescent="0.3">
      <c r="A332" s="47" t="s">
        <v>11</v>
      </c>
      <c r="B332" s="47"/>
      <c r="C332" s="47"/>
      <c r="D332" s="47"/>
      <c r="E332" s="47"/>
      <c r="F332" s="47"/>
    </row>
    <row r="333" spans="1:6" x14ac:dyDescent="0.3">
      <c r="A333" s="3" t="s">
        <v>12</v>
      </c>
      <c r="B333" s="35">
        <v>8</v>
      </c>
      <c r="C333" s="35">
        <v>0.08</v>
      </c>
      <c r="D333" s="35">
        <v>5.8</v>
      </c>
      <c r="E333" s="35">
        <v>0.11</v>
      </c>
      <c r="F333" s="35">
        <v>52.96</v>
      </c>
    </row>
    <row r="334" spans="1:6" x14ac:dyDescent="0.3">
      <c r="A334" s="3" t="s">
        <v>183</v>
      </c>
      <c r="B334" s="31">
        <v>180</v>
      </c>
      <c r="C334" s="31">
        <v>4.5999999999999996</v>
      </c>
      <c r="D334" s="31">
        <v>6</v>
      </c>
      <c r="E334" s="31">
        <v>29.3</v>
      </c>
      <c r="F334" s="31">
        <v>189</v>
      </c>
    </row>
    <row r="335" spans="1:6" x14ac:dyDescent="0.3">
      <c r="A335" s="5" t="s">
        <v>41</v>
      </c>
      <c r="B335" s="6">
        <v>200</v>
      </c>
      <c r="C335" s="31">
        <v>4.66</v>
      </c>
      <c r="D335" s="31">
        <v>3.62</v>
      </c>
      <c r="E335" s="31">
        <v>17.28</v>
      </c>
      <c r="F335" s="31">
        <v>118.66</v>
      </c>
    </row>
    <row r="336" spans="1:6" x14ac:dyDescent="0.3">
      <c r="A336" s="5" t="s">
        <v>42</v>
      </c>
      <c r="B336" s="35">
        <v>40</v>
      </c>
      <c r="C336" s="35">
        <v>2.64</v>
      </c>
      <c r="D336" s="35">
        <v>0.4</v>
      </c>
      <c r="E336" s="35">
        <v>18.079999999999998</v>
      </c>
      <c r="F336" s="35">
        <v>86.4</v>
      </c>
    </row>
    <row r="337" spans="1:6" x14ac:dyDescent="0.3">
      <c r="A337" s="28" t="s">
        <v>15</v>
      </c>
      <c r="B337" s="7"/>
      <c r="C337" s="7">
        <f>SUM(C333:C336)</f>
        <v>11.98</v>
      </c>
      <c r="D337" s="7">
        <f>SUM(D333:D336)</f>
        <v>15.820000000000002</v>
      </c>
      <c r="E337" s="7">
        <f>SUM(E333:E336)</f>
        <v>64.77</v>
      </c>
      <c r="F337" s="7">
        <f>SUM(F333:F336)</f>
        <v>447.02</v>
      </c>
    </row>
    <row r="338" spans="1:6" x14ac:dyDescent="0.3">
      <c r="A338" s="47" t="s">
        <v>16</v>
      </c>
      <c r="B338" s="47"/>
      <c r="C338" s="47"/>
      <c r="D338" s="47"/>
      <c r="E338" s="47"/>
      <c r="F338" s="47"/>
    </row>
    <row r="339" spans="1:6" x14ac:dyDescent="0.3">
      <c r="A339" s="3" t="s">
        <v>144</v>
      </c>
      <c r="B339" s="39">
        <v>200</v>
      </c>
      <c r="C339" s="39">
        <v>6</v>
      </c>
      <c r="D339" s="39">
        <v>6.6</v>
      </c>
      <c r="E339" s="39">
        <v>9.8000000000000007</v>
      </c>
      <c r="F339" s="39">
        <v>121</v>
      </c>
    </row>
    <row r="340" spans="1:6" x14ac:dyDescent="0.3">
      <c r="A340" s="28" t="s">
        <v>18</v>
      </c>
      <c r="B340" s="3"/>
      <c r="C340" s="7">
        <f>SUM(C339)</f>
        <v>6</v>
      </c>
      <c r="D340" s="7">
        <f>SUM(D339)</f>
        <v>6.6</v>
      </c>
      <c r="E340" s="7">
        <f>SUM(E339)</f>
        <v>9.8000000000000007</v>
      </c>
      <c r="F340" s="7">
        <f>SUM(F339)</f>
        <v>121</v>
      </c>
    </row>
    <row r="341" spans="1:6" x14ac:dyDescent="0.3">
      <c r="A341" s="47" t="s">
        <v>19</v>
      </c>
      <c r="B341" s="47"/>
      <c r="C341" s="47"/>
      <c r="D341" s="47"/>
      <c r="E341" s="47"/>
      <c r="F341" s="47"/>
    </row>
    <row r="342" spans="1:6" x14ac:dyDescent="0.3">
      <c r="A342" s="3" t="s">
        <v>184</v>
      </c>
      <c r="B342" s="39">
        <v>200</v>
      </c>
      <c r="C342" s="39">
        <v>1.55</v>
      </c>
      <c r="D342" s="39">
        <v>4.66</v>
      </c>
      <c r="E342" s="39">
        <v>10.07</v>
      </c>
      <c r="F342" s="39">
        <v>92.22</v>
      </c>
    </row>
    <row r="343" spans="1:6" x14ac:dyDescent="0.3">
      <c r="A343" s="5" t="s">
        <v>113</v>
      </c>
      <c r="B343" s="6">
        <v>190</v>
      </c>
      <c r="C343" s="29">
        <v>21.38</v>
      </c>
      <c r="D343" s="29">
        <v>17.260000000000002</v>
      </c>
      <c r="E343" s="29">
        <v>24.43</v>
      </c>
      <c r="F343" s="29">
        <v>338.56</v>
      </c>
    </row>
    <row r="344" spans="1:6" x14ac:dyDescent="0.3">
      <c r="A344" s="3" t="s">
        <v>166</v>
      </c>
      <c r="B344" s="41">
        <v>60</v>
      </c>
      <c r="C344" s="41">
        <v>0.59</v>
      </c>
      <c r="D344" s="41">
        <v>3.69</v>
      </c>
      <c r="E344" s="41">
        <v>2.23</v>
      </c>
      <c r="F344" s="41">
        <v>44.52</v>
      </c>
    </row>
    <row r="345" spans="1:6" x14ac:dyDescent="0.3">
      <c r="A345" s="3" t="s">
        <v>146</v>
      </c>
      <c r="B345" s="39">
        <v>200</v>
      </c>
      <c r="C345" s="39">
        <v>16</v>
      </c>
      <c r="D345" s="39">
        <v>0</v>
      </c>
      <c r="E345" s="39">
        <v>14.99</v>
      </c>
      <c r="F345" s="39">
        <v>60.64</v>
      </c>
    </row>
    <row r="346" spans="1:6" x14ac:dyDescent="0.3">
      <c r="A346" s="3" t="s">
        <v>27</v>
      </c>
      <c r="B346" s="35">
        <v>40</v>
      </c>
      <c r="C346" s="35">
        <v>2.64</v>
      </c>
      <c r="D346" s="35">
        <v>0.48</v>
      </c>
      <c r="E346" s="35">
        <v>13.68</v>
      </c>
      <c r="F346" s="35">
        <v>72.400000000000006</v>
      </c>
    </row>
    <row r="347" spans="1:6" x14ac:dyDescent="0.3">
      <c r="A347" s="28" t="s">
        <v>28</v>
      </c>
      <c r="B347" s="3"/>
      <c r="C347" s="28">
        <f>SUM(C342:C346)</f>
        <v>42.16</v>
      </c>
      <c r="D347" s="28">
        <f>SUM(D342:D346)</f>
        <v>26.090000000000003</v>
      </c>
      <c r="E347" s="28">
        <f>SUM(E342:E346)</f>
        <v>65.400000000000006</v>
      </c>
      <c r="F347" s="28">
        <f>SUM(F342:F346)</f>
        <v>608.33999999999992</v>
      </c>
    </row>
    <row r="348" spans="1:6" x14ac:dyDescent="0.3">
      <c r="A348" s="47" t="s">
        <v>29</v>
      </c>
      <c r="B348" s="47"/>
      <c r="C348" s="47"/>
      <c r="D348" s="47"/>
      <c r="E348" s="47"/>
      <c r="F348" s="47"/>
    </row>
    <row r="349" spans="1:6" x14ac:dyDescent="0.3">
      <c r="A349" s="3" t="s">
        <v>157</v>
      </c>
      <c r="B349" s="41">
        <v>150</v>
      </c>
      <c r="C349" s="41">
        <v>20.34</v>
      </c>
      <c r="D349" s="41">
        <v>3.92</v>
      </c>
      <c r="E349" s="41">
        <v>33.450000000000003</v>
      </c>
      <c r="F349" s="41">
        <v>250.5</v>
      </c>
    </row>
    <row r="350" spans="1:6" x14ac:dyDescent="0.3">
      <c r="A350" s="5" t="s">
        <v>106</v>
      </c>
      <c r="B350" s="41">
        <v>40</v>
      </c>
      <c r="C350" s="41">
        <v>0</v>
      </c>
      <c r="D350" s="41">
        <v>0</v>
      </c>
      <c r="E350" s="41">
        <v>24.4</v>
      </c>
      <c r="F350" s="41">
        <v>96</v>
      </c>
    </row>
    <row r="351" spans="1:6" x14ac:dyDescent="0.3">
      <c r="A351" s="5" t="s">
        <v>42</v>
      </c>
      <c r="B351" s="41">
        <v>40</v>
      </c>
      <c r="C351" s="41">
        <v>2.64</v>
      </c>
      <c r="D351" s="41">
        <v>0.4</v>
      </c>
      <c r="E351" s="41">
        <v>18.079999999999998</v>
      </c>
      <c r="F351" s="41">
        <v>86.4</v>
      </c>
    </row>
    <row r="352" spans="1:6" x14ac:dyDescent="0.3">
      <c r="A352" s="5" t="s">
        <v>154</v>
      </c>
      <c r="B352" s="41">
        <v>200</v>
      </c>
      <c r="C352" s="41">
        <v>0.23</v>
      </c>
      <c r="D352" s="41">
        <v>0</v>
      </c>
      <c r="E352" s="41">
        <v>35.270000000000003</v>
      </c>
      <c r="F352" s="41">
        <v>142.19999999999999</v>
      </c>
    </row>
    <row r="353" spans="1:6" x14ac:dyDescent="0.3">
      <c r="A353" s="3" t="s">
        <v>51</v>
      </c>
      <c r="B353" s="41">
        <v>120</v>
      </c>
      <c r="C353" s="41">
        <v>0.48</v>
      </c>
      <c r="D353" s="41">
        <v>0.48</v>
      </c>
      <c r="E353" s="41">
        <v>0.96</v>
      </c>
      <c r="F353" s="41">
        <v>56.4</v>
      </c>
    </row>
    <row r="354" spans="1:6" x14ac:dyDescent="0.3">
      <c r="A354" s="7" t="s">
        <v>35</v>
      </c>
      <c r="B354" s="3"/>
      <c r="C354" s="28">
        <f>SUM(C349:C353)</f>
        <v>23.69</v>
      </c>
      <c r="D354" s="28">
        <f>SUM(D349:D353)</f>
        <v>4.8000000000000007</v>
      </c>
      <c r="E354" s="28">
        <f>SUM(E349:E353)</f>
        <v>112.16000000000001</v>
      </c>
      <c r="F354" s="28">
        <f>SUM(F349:F353)</f>
        <v>631.49999999999989</v>
      </c>
    </row>
    <row r="355" spans="1:6" x14ac:dyDescent="0.3">
      <c r="A355" s="12" t="s">
        <v>36</v>
      </c>
      <c r="B355" s="12"/>
      <c r="C355" s="12">
        <f>C337+C340+C347+C354</f>
        <v>83.83</v>
      </c>
      <c r="D355" s="12">
        <f>D337+D340+D347+D354</f>
        <v>53.31</v>
      </c>
      <c r="E355" s="12">
        <f>E337+E340+E347+E354</f>
        <v>252.13</v>
      </c>
      <c r="F355" s="12">
        <f>F337+F340+F347+F354</f>
        <v>1807.8599999999997</v>
      </c>
    </row>
    <row r="360" spans="1:6" ht="96.6" customHeight="1" x14ac:dyDescent="0.3"/>
    <row r="361" spans="1:6" ht="33.75" customHeight="1" x14ac:dyDescent="0.3">
      <c r="A361" t="s">
        <v>122</v>
      </c>
    </row>
    <row r="362" spans="1:6" hidden="1" x14ac:dyDescent="0.3"/>
    <row r="363" spans="1:6" hidden="1" x14ac:dyDescent="0.3"/>
    <row r="364" spans="1:6" hidden="1" x14ac:dyDescent="0.3"/>
    <row r="365" spans="1:6" hidden="1" x14ac:dyDescent="0.3"/>
    <row r="366" spans="1:6" hidden="1" x14ac:dyDescent="0.3"/>
    <row r="367" spans="1:6" hidden="1" x14ac:dyDescent="0.3"/>
    <row r="368" spans="1:6" hidden="1" x14ac:dyDescent="0.3"/>
    <row r="369" spans="1:6" hidden="1" x14ac:dyDescent="0.3"/>
    <row r="370" spans="1:6" hidden="1" x14ac:dyDescent="0.3"/>
    <row r="371" spans="1:6" hidden="1" x14ac:dyDescent="0.3"/>
    <row r="372" spans="1:6" hidden="1" x14ac:dyDescent="0.3"/>
    <row r="373" spans="1:6" hidden="1" x14ac:dyDescent="0.3"/>
    <row r="374" spans="1:6" hidden="1" x14ac:dyDescent="0.3"/>
    <row r="375" spans="1:6" hidden="1" x14ac:dyDescent="0.3">
      <c r="A375" s="43"/>
      <c r="B375" s="44"/>
      <c r="C375" s="44"/>
      <c r="D375" s="44"/>
      <c r="E375" s="44"/>
      <c r="F375" s="44"/>
    </row>
    <row r="376" spans="1:6" hidden="1" x14ac:dyDescent="0.3"/>
    <row r="377" spans="1:6" ht="14.4" customHeight="1" x14ac:dyDescent="0.3">
      <c r="A377" s="45" t="s">
        <v>2</v>
      </c>
      <c r="B377" s="46" t="s">
        <v>3</v>
      </c>
      <c r="C377" s="47" t="s">
        <v>4</v>
      </c>
      <c r="D377" s="47"/>
      <c r="E377" s="47"/>
      <c r="F377" s="47"/>
    </row>
    <row r="378" spans="1:6" x14ac:dyDescent="0.3">
      <c r="A378" s="45"/>
      <c r="B378" s="46"/>
      <c r="C378" s="28" t="s">
        <v>6</v>
      </c>
      <c r="D378" s="28" t="s">
        <v>7</v>
      </c>
      <c r="E378" s="28" t="s">
        <v>8</v>
      </c>
      <c r="F378" s="28" t="s">
        <v>9</v>
      </c>
    </row>
    <row r="379" spans="1:6" x14ac:dyDescent="0.3">
      <c r="A379" s="47" t="s">
        <v>11</v>
      </c>
      <c r="B379" s="47"/>
      <c r="C379" s="47"/>
      <c r="D379" s="47"/>
      <c r="E379" s="47"/>
      <c r="F379" s="47"/>
    </row>
    <row r="380" spans="1:6" x14ac:dyDescent="0.3">
      <c r="A380" s="3" t="s">
        <v>12</v>
      </c>
      <c r="B380" s="35">
        <v>8</v>
      </c>
      <c r="C380" s="35">
        <v>0.08</v>
      </c>
      <c r="D380" s="35">
        <v>5.8</v>
      </c>
      <c r="E380" s="35">
        <v>0.11</v>
      </c>
      <c r="F380" s="35">
        <v>52.96</v>
      </c>
    </row>
    <row r="381" spans="1:6" x14ac:dyDescent="0.3">
      <c r="A381" s="3" t="s">
        <v>40</v>
      </c>
      <c r="B381" s="39">
        <v>200</v>
      </c>
      <c r="C381" s="39">
        <v>4.9400000000000004</v>
      </c>
      <c r="D381" s="39">
        <v>6.06</v>
      </c>
      <c r="E381" s="39">
        <v>18.62</v>
      </c>
      <c r="F381" s="39">
        <v>148.54</v>
      </c>
    </row>
    <row r="382" spans="1:6" x14ac:dyDescent="0.3">
      <c r="A382" s="5" t="s">
        <v>55</v>
      </c>
      <c r="B382" s="6">
        <v>200</v>
      </c>
      <c r="C382" s="31">
        <v>52.6</v>
      </c>
      <c r="D382" s="31">
        <v>25</v>
      </c>
      <c r="E382" s="31">
        <v>4.8</v>
      </c>
      <c r="F382" s="31">
        <v>65</v>
      </c>
    </row>
    <row r="383" spans="1:6" x14ac:dyDescent="0.3">
      <c r="A383" s="5" t="s">
        <v>42</v>
      </c>
      <c r="B383" s="35">
        <v>40</v>
      </c>
      <c r="C383" s="35">
        <v>2.64</v>
      </c>
      <c r="D383" s="35">
        <v>0.4</v>
      </c>
      <c r="E383" s="35">
        <v>18.079999999999998</v>
      </c>
      <c r="F383" s="35">
        <v>86.4</v>
      </c>
    </row>
    <row r="384" spans="1:6" x14ac:dyDescent="0.3">
      <c r="A384" s="28" t="s">
        <v>15</v>
      </c>
      <c r="B384" s="7"/>
      <c r="C384" s="7">
        <f>SUM(C380:C383)</f>
        <v>60.260000000000005</v>
      </c>
      <c r="D384" s="7">
        <f>SUM(D380:D383)</f>
        <v>37.26</v>
      </c>
      <c r="E384" s="7">
        <f>SUM(E380:E383)</f>
        <v>41.61</v>
      </c>
      <c r="F384" s="7">
        <f>SUM(F380:F383)</f>
        <v>352.9</v>
      </c>
    </row>
    <row r="385" spans="1:6" x14ac:dyDescent="0.3">
      <c r="A385" s="47" t="s">
        <v>16</v>
      </c>
      <c r="B385" s="47"/>
      <c r="C385" s="47"/>
      <c r="D385" s="47"/>
      <c r="E385" s="47"/>
      <c r="F385" s="47"/>
    </row>
    <row r="386" spans="1:6" x14ac:dyDescent="0.3">
      <c r="A386" s="3" t="s">
        <v>145</v>
      </c>
      <c r="B386" s="31">
        <v>200</v>
      </c>
      <c r="C386" s="31">
        <v>6</v>
      </c>
      <c r="D386" s="31">
        <v>5</v>
      </c>
      <c r="E386" s="31">
        <v>7.8</v>
      </c>
      <c r="F386" s="31">
        <v>102</v>
      </c>
    </row>
    <row r="387" spans="1:6" x14ac:dyDescent="0.3">
      <c r="A387" s="28" t="s">
        <v>18</v>
      </c>
      <c r="B387" s="3"/>
      <c r="C387" s="7">
        <f>SUM(C386)</f>
        <v>6</v>
      </c>
      <c r="D387" s="7">
        <f>SUM(D386)</f>
        <v>5</v>
      </c>
      <c r="E387" s="7">
        <f>SUM(E386)</f>
        <v>7.8</v>
      </c>
      <c r="F387" s="7">
        <f>SUM(F386)</f>
        <v>102</v>
      </c>
    </row>
    <row r="388" spans="1:6" x14ac:dyDescent="0.3">
      <c r="A388" s="47" t="s">
        <v>19</v>
      </c>
      <c r="B388" s="47"/>
      <c r="C388" s="47"/>
      <c r="D388" s="47"/>
      <c r="E388" s="47"/>
      <c r="F388" s="47"/>
    </row>
    <row r="389" spans="1:6" x14ac:dyDescent="0.3">
      <c r="A389" s="3" t="s">
        <v>159</v>
      </c>
      <c r="B389" s="32">
        <v>200</v>
      </c>
      <c r="C389" s="32">
        <v>10.56</v>
      </c>
      <c r="D389" s="32">
        <v>3.28</v>
      </c>
      <c r="E389" s="32">
        <v>5.35</v>
      </c>
      <c r="F389" s="32">
        <v>92.98</v>
      </c>
    </row>
    <row r="390" spans="1:6" x14ac:dyDescent="0.3">
      <c r="A390" s="5" t="s">
        <v>185</v>
      </c>
      <c r="B390" s="6">
        <v>80</v>
      </c>
      <c r="C390" s="29">
        <v>12.57</v>
      </c>
      <c r="D390" s="29">
        <v>14.21</v>
      </c>
      <c r="E390" s="29">
        <v>8.56</v>
      </c>
      <c r="F390" s="29">
        <v>212.42</v>
      </c>
    </row>
    <row r="391" spans="1:6" x14ac:dyDescent="0.3">
      <c r="A391" s="3" t="s">
        <v>76</v>
      </c>
      <c r="B391" s="32">
        <v>180</v>
      </c>
      <c r="C391" s="32">
        <v>3.35</v>
      </c>
      <c r="D391" s="32">
        <v>13.38</v>
      </c>
      <c r="E391" s="32">
        <v>20.309999999999999</v>
      </c>
      <c r="F391" s="32">
        <v>215.09</v>
      </c>
    </row>
    <row r="392" spans="1:6" x14ac:dyDescent="0.3">
      <c r="A392" s="3" t="s">
        <v>146</v>
      </c>
      <c r="B392" s="39">
        <v>200</v>
      </c>
      <c r="C392" s="39">
        <v>16</v>
      </c>
      <c r="D392" s="39">
        <v>0</v>
      </c>
      <c r="E392" s="39">
        <v>14.99</v>
      </c>
      <c r="F392" s="39">
        <v>60.64</v>
      </c>
    </row>
    <row r="393" spans="1:6" x14ac:dyDescent="0.3">
      <c r="A393" s="3" t="s">
        <v>27</v>
      </c>
      <c r="B393" s="35">
        <v>40</v>
      </c>
      <c r="C393" s="35">
        <v>2.64</v>
      </c>
      <c r="D393" s="35">
        <v>0.48</v>
      </c>
      <c r="E393" s="35">
        <v>13.68</v>
      </c>
      <c r="F393" s="35">
        <v>72.400000000000006</v>
      </c>
    </row>
    <row r="394" spans="1:6" x14ac:dyDescent="0.3">
      <c r="A394" s="28" t="s">
        <v>28</v>
      </c>
      <c r="B394" s="3"/>
      <c r="C394" s="28">
        <f>SUM(C389:C393)</f>
        <v>45.120000000000005</v>
      </c>
      <c r="D394" s="28">
        <f>SUM(D389:D393)</f>
        <v>31.350000000000005</v>
      </c>
      <c r="E394" s="28">
        <f>SUM(E389:E393)</f>
        <v>62.89</v>
      </c>
      <c r="F394" s="28">
        <f>SUM(F389:F393)</f>
        <v>653.53</v>
      </c>
    </row>
    <row r="395" spans="1:6" x14ac:dyDescent="0.3">
      <c r="A395" s="47" t="s">
        <v>29</v>
      </c>
      <c r="B395" s="47"/>
      <c r="C395" s="47"/>
      <c r="D395" s="47"/>
      <c r="E395" s="47"/>
      <c r="F395" s="47"/>
    </row>
    <row r="396" spans="1:6" x14ac:dyDescent="0.3">
      <c r="A396" s="3" t="s">
        <v>160</v>
      </c>
      <c r="B396" s="29">
        <v>150</v>
      </c>
      <c r="C396" s="29">
        <v>9.2899999999999991</v>
      </c>
      <c r="D396" s="29">
        <v>10.01</v>
      </c>
      <c r="E396" s="29">
        <v>22.71</v>
      </c>
      <c r="F396" s="29">
        <v>362</v>
      </c>
    </row>
    <row r="397" spans="1:6" x14ac:dyDescent="0.3">
      <c r="A397" s="3" t="s">
        <v>166</v>
      </c>
      <c r="B397" s="41">
        <v>60</v>
      </c>
      <c r="C397" s="41">
        <v>0.59</v>
      </c>
      <c r="D397" s="41">
        <v>3.69</v>
      </c>
      <c r="E397" s="41">
        <v>2.23</v>
      </c>
      <c r="F397" s="41">
        <v>44.52</v>
      </c>
    </row>
    <row r="398" spans="1:6" x14ac:dyDescent="0.3">
      <c r="A398" s="5" t="s">
        <v>42</v>
      </c>
      <c r="B398" s="39">
        <v>40</v>
      </c>
      <c r="C398" s="39">
        <v>2.64</v>
      </c>
      <c r="D398" s="39">
        <v>0.4</v>
      </c>
      <c r="E398" s="39">
        <v>18.079999999999998</v>
      </c>
      <c r="F398" s="39">
        <v>86.4</v>
      </c>
    </row>
    <row r="399" spans="1:6" x14ac:dyDescent="0.3">
      <c r="A399" s="3" t="s">
        <v>17</v>
      </c>
      <c r="B399" s="41">
        <v>200</v>
      </c>
      <c r="C399" s="41">
        <v>0</v>
      </c>
      <c r="D399" s="41">
        <v>0</v>
      </c>
      <c r="E399" s="41">
        <v>21</v>
      </c>
      <c r="F399" s="41">
        <v>84</v>
      </c>
    </row>
    <row r="400" spans="1:6" x14ac:dyDescent="0.3">
      <c r="A400" s="5" t="s">
        <v>155</v>
      </c>
      <c r="B400" s="41">
        <v>40</v>
      </c>
      <c r="C400" s="41">
        <v>3</v>
      </c>
      <c r="D400" s="41">
        <v>4.72</v>
      </c>
      <c r="E400" s="41">
        <v>29.96</v>
      </c>
      <c r="F400" s="41">
        <v>166.8</v>
      </c>
    </row>
    <row r="401" spans="1:6" x14ac:dyDescent="0.3">
      <c r="A401" s="7" t="s">
        <v>35</v>
      </c>
      <c r="B401" s="3"/>
      <c r="C401" s="28">
        <f>SUM(C396:C400)</f>
        <v>15.52</v>
      </c>
      <c r="D401" s="28">
        <f>SUM(D396:D400)</f>
        <v>18.82</v>
      </c>
      <c r="E401" s="28">
        <f>SUM(E396:E400)</f>
        <v>93.97999999999999</v>
      </c>
      <c r="F401" s="28">
        <f>SUM(F396:F400)</f>
        <v>743.72</v>
      </c>
    </row>
    <row r="402" spans="1:6" x14ac:dyDescent="0.3">
      <c r="A402" s="12" t="s">
        <v>36</v>
      </c>
      <c r="B402" s="12"/>
      <c r="C402" s="12">
        <f>C384+C387+C394+C401</f>
        <v>126.9</v>
      </c>
      <c r="D402" s="12">
        <f>D384+D387+D394+D401</f>
        <v>92.43</v>
      </c>
      <c r="E402" s="12">
        <f>E384+E387+E394+E401</f>
        <v>206.27999999999997</v>
      </c>
      <c r="F402" s="12">
        <f>F384+F387+F394+F401</f>
        <v>1852.1499999999999</v>
      </c>
    </row>
    <row r="408" spans="1:6" ht="237" customHeight="1" x14ac:dyDescent="0.3"/>
    <row r="409" spans="1:6" ht="33" customHeight="1" x14ac:dyDescent="0.3">
      <c r="A409" t="s">
        <v>133</v>
      </c>
    </row>
    <row r="410" spans="1:6" hidden="1" x14ac:dyDescent="0.3"/>
    <row r="411" spans="1:6" hidden="1" x14ac:dyDescent="0.3"/>
    <row r="412" spans="1:6" hidden="1" x14ac:dyDescent="0.3"/>
    <row r="413" spans="1:6" hidden="1" x14ac:dyDescent="0.3"/>
    <row r="414" spans="1:6" hidden="1" x14ac:dyDescent="0.3"/>
    <row r="415" spans="1:6" hidden="1" x14ac:dyDescent="0.3"/>
    <row r="416" spans="1:6" hidden="1" x14ac:dyDescent="0.3"/>
    <row r="417" spans="1:6" hidden="1" x14ac:dyDescent="0.3"/>
    <row r="418" spans="1:6" hidden="1" x14ac:dyDescent="0.3"/>
    <row r="419" spans="1:6" hidden="1" x14ac:dyDescent="0.3"/>
    <row r="420" spans="1:6" hidden="1" x14ac:dyDescent="0.3"/>
    <row r="421" spans="1:6" hidden="1" x14ac:dyDescent="0.3">
      <c r="A421" s="42"/>
      <c r="B421" s="42"/>
      <c r="C421" s="42"/>
      <c r="D421" s="42"/>
      <c r="E421" s="42"/>
      <c r="F421" s="42"/>
    </row>
    <row r="422" spans="1:6" hidden="1" x14ac:dyDescent="0.3">
      <c r="A422" s="48"/>
      <c r="B422" s="49"/>
      <c r="C422" s="49"/>
      <c r="D422" s="49"/>
      <c r="E422" s="49"/>
      <c r="F422" s="49"/>
    </row>
    <row r="423" spans="1:6" ht="14.4" customHeight="1" x14ac:dyDescent="0.3">
      <c r="A423" s="45" t="s">
        <v>2</v>
      </c>
      <c r="B423" s="46" t="s">
        <v>3</v>
      </c>
      <c r="C423" s="47" t="s">
        <v>4</v>
      </c>
      <c r="D423" s="47"/>
      <c r="E423" s="47"/>
      <c r="F423" s="47"/>
    </row>
    <row r="424" spans="1:6" x14ac:dyDescent="0.3">
      <c r="A424" s="45"/>
      <c r="B424" s="46"/>
      <c r="C424" s="28" t="s">
        <v>6</v>
      </c>
      <c r="D424" s="28" t="s">
        <v>7</v>
      </c>
      <c r="E424" s="28" t="s">
        <v>8</v>
      </c>
      <c r="F424" s="28" t="s">
        <v>9</v>
      </c>
    </row>
    <row r="425" spans="1:6" x14ac:dyDescent="0.3">
      <c r="A425" s="47" t="s">
        <v>11</v>
      </c>
      <c r="B425" s="47"/>
      <c r="C425" s="47"/>
      <c r="D425" s="47"/>
      <c r="E425" s="47"/>
      <c r="F425" s="47"/>
    </row>
    <row r="426" spans="1:6" x14ac:dyDescent="0.3">
      <c r="A426" s="3" t="s">
        <v>12</v>
      </c>
      <c r="B426" s="35">
        <v>8</v>
      </c>
      <c r="C426" s="35">
        <v>0.08</v>
      </c>
      <c r="D426" s="35">
        <v>5.8</v>
      </c>
      <c r="E426" s="35">
        <v>0.11</v>
      </c>
      <c r="F426" s="35">
        <v>52.96</v>
      </c>
    </row>
    <row r="427" spans="1:6" x14ac:dyDescent="0.3">
      <c r="A427" s="3" t="s">
        <v>149</v>
      </c>
      <c r="B427" s="41">
        <v>180</v>
      </c>
      <c r="C427" s="41">
        <v>5.7</v>
      </c>
      <c r="D427" s="41">
        <v>8.01</v>
      </c>
      <c r="E427" s="41">
        <v>22.94</v>
      </c>
      <c r="F427" s="41">
        <v>186.6</v>
      </c>
    </row>
    <row r="428" spans="1:6" x14ac:dyDescent="0.3">
      <c r="A428" s="5" t="s">
        <v>41</v>
      </c>
      <c r="B428" s="6">
        <v>200</v>
      </c>
      <c r="C428" s="32">
        <v>4.66</v>
      </c>
      <c r="D428" s="32">
        <v>3.62</v>
      </c>
      <c r="E428" s="32">
        <v>17.28</v>
      </c>
      <c r="F428" s="32">
        <v>118.66</v>
      </c>
    </row>
    <row r="429" spans="1:6" x14ac:dyDescent="0.3">
      <c r="A429" s="5" t="s">
        <v>42</v>
      </c>
      <c r="B429" s="35">
        <v>40</v>
      </c>
      <c r="C429" s="35">
        <v>2.64</v>
      </c>
      <c r="D429" s="35">
        <v>0.4</v>
      </c>
      <c r="E429" s="35">
        <v>18.079999999999998</v>
      </c>
      <c r="F429" s="35">
        <v>86.4</v>
      </c>
    </row>
    <row r="430" spans="1:6" x14ac:dyDescent="0.3">
      <c r="A430" s="28" t="s">
        <v>15</v>
      </c>
      <c r="B430" s="7"/>
      <c r="C430" s="7">
        <f>SUM(C426:C429)</f>
        <v>13.080000000000002</v>
      </c>
      <c r="D430" s="7">
        <f>SUM(D426:D429)</f>
        <v>17.829999999999998</v>
      </c>
      <c r="E430" s="7">
        <f>SUM(E426:E429)</f>
        <v>58.41</v>
      </c>
      <c r="F430" s="7">
        <f>SUM(F426:F429)</f>
        <v>444.62</v>
      </c>
    </row>
    <row r="431" spans="1:6" x14ac:dyDescent="0.3">
      <c r="A431" s="47" t="s">
        <v>16</v>
      </c>
      <c r="B431" s="47"/>
      <c r="C431" s="47"/>
      <c r="D431" s="47"/>
      <c r="E431" s="47"/>
      <c r="F431" s="47"/>
    </row>
    <row r="432" spans="1:6" x14ac:dyDescent="0.3">
      <c r="A432" s="3" t="s">
        <v>17</v>
      </c>
      <c r="B432" s="41">
        <v>200</v>
      </c>
      <c r="C432" s="41">
        <v>0</v>
      </c>
      <c r="D432" s="41">
        <v>0</v>
      </c>
      <c r="E432" s="41">
        <v>21</v>
      </c>
      <c r="F432" s="41">
        <v>84</v>
      </c>
    </row>
    <row r="433" spans="1:6" x14ac:dyDescent="0.3">
      <c r="A433" s="28" t="s">
        <v>18</v>
      </c>
      <c r="B433" s="3"/>
      <c r="C433" s="7">
        <f>SUM(C432)</f>
        <v>0</v>
      </c>
      <c r="D433" s="7">
        <f>SUM(D432)</f>
        <v>0</v>
      </c>
      <c r="E433" s="7">
        <f>SUM(E432)</f>
        <v>21</v>
      </c>
      <c r="F433" s="7">
        <f>SUM(F432)</f>
        <v>84</v>
      </c>
    </row>
    <row r="434" spans="1:6" x14ac:dyDescent="0.3">
      <c r="A434" s="47" t="s">
        <v>19</v>
      </c>
      <c r="B434" s="47"/>
      <c r="C434" s="47"/>
      <c r="D434" s="47"/>
      <c r="E434" s="47"/>
      <c r="F434" s="47"/>
    </row>
    <row r="435" spans="1:6" x14ac:dyDescent="0.3">
      <c r="A435" s="3" t="s">
        <v>186</v>
      </c>
      <c r="B435" s="29">
        <v>200</v>
      </c>
      <c r="C435" s="29">
        <v>1.77</v>
      </c>
      <c r="D435" s="29">
        <v>4.05</v>
      </c>
      <c r="E435" s="29">
        <v>9.5299999999999994</v>
      </c>
      <c r="F435" s="29">
        <v>81.8</v>
      </c>
    </row>
    <row r="436" spans="1:6" x14ac:dyDescent="0.3">
      <c r="A436" s="5" t="s">
        <v>161</v>
      </c>
      <c r="B436" s="6">
        <v>180</v>
      </c>
      <c r="C436" s="29">
        <v>31.85</v>
      </c>
      <c r="D436" s="29">
        <v>38.79</v>
      </c>
      <c r="E436" s="29">
        <v>35.130000000000003</v>
      </c>
      <c r="F436" s="29">
        <v>639.51</v>
      </c>
    </row>
    <row r="437" spans="1:6" x14ac:dyDescent="0.3">
      <c r="A437" s="3" t="s">
        <v>166</v>
      </c>
      <c r="B437" s="41">
        <v>60</v>
      </c>
      <c r="C437" s="41">
        <v>0.59</v>
      </c>
      <c r="D437" s="41">
        <v>3.69</v>
      </c>
      <c r="E437" s="41">
        <v>2.23</v>
      </c>
      <c r="F437" s="41">
        <v>44.52</v>
      </c>
    </row>
    <row r="438" spans="1:6" x14ac:dyDescent="0.3">
      <c r="A438" s="3" t="s">
        <v>146</v>
      </c>
      <c r="B438" s="39">
        <v>200</v>
      </c>
      <c r="C438" s="39">
        <v>16</v>
      </c>
      <c r="D438" s="39">
        <v>0</v>
      </c>
      <c r="E438" s="39">
        <v>14.99</v>
      </c>
      <c r="F438" s="39">
        <v>60.64</v>
      </c>
    </row>
    <row r="439" spans="1:6" x14ac:dyDescent="0.3">
      <c r="A439" s="3" t="s">
        <v>27</v>
      </c>
      <c r="B439" s="35">
        <v>40</v>
      </c>
      <c r="C439" s="35">
        <v>2.64</v>
      </c>
      <c r="D439" s="35">
        <v>0.48</v>
      </c>
      <c r="E439" s="35">
        <v>13.68</v>
      </c>
      <c r="F439" s="35">
        <v>72.400000000000006</v>
      </c>
    </row>
    <row r="440" spans="1:6" x14ac:dyDescent="0.3">
      <c r="A440" s="28" t="s">
        <v>28</v>
      </c>
      <c r="B440" s="3"/>
      <c r="C440" s="28">
        <f>SUM(C435:C439)</f>
        <v>52.850000000000009</v>
      </c>
      <c r="D440" s="28">
        <f>SUM(D435:D439)</f>
        <v>47.009999999999991</v>
      </c>
      <c r="E440" s="28">
        <f>SUM(E435:E439)</f>
        <v>75.56</v>
      </c>
      <c r="F440" s="28">
        <f>SUM(F435:F439)</f>
        <v>898.86999999999989</v>
      </c>
    </row>
    <row r="441" spans="1:6" x14ac:dyDescent="0.3">
      <c r="A441" s="47" t="s">
        <v>29</v>
      </c>
      <c r="B441" s="47"/>
      <c r="C441" s="47"/>
      <c r="D441" s="47"/>
      <c r="E441" s="47"/>
      <c r="F441" s="47"/>
    </row>
    <row r="442" spans="1:6" x14ac:dyDescent="0.3">
      <c r="A442" s="3" t="s">
        <v>187</v>
      </c>
      <c r="B442" s="29">
        <v>80</v>
      </c>
      <c r="C442" s="29">
        <v>11.84</v>
      </c>
      <c r="D442" s="29">
        <v>2.21</v>
      </c>
      <c r="E442" s="29">
        <v>7.76</v>
      </c>
      <c r="F442" s="29">
        <v>98.2</v>
      </c>
    </row>
    <row r="443" spans="1:6" x14ac:dyDescent="0.3">
      <c r="A443" s="3" t="s">
        <v>62</v>
      </c>
      <c r="B443" s="41">
        <v>150</v>
      </c>
      <c r="C443" s="41">
        <v>3.75</v>
      </c>
      <c r="D443" s="41">
        <v>4.84</v>
      </c>
      <c r="E443" s="41">
        <v>20</v>
      </c>
      <c r="F443" s="41">
        <v>130.75</v>
      </c>
    </row>
    <row r="444" spans="1:6" x14ac:dyDescent="0.3">
      <c r="A444" s="5" t="s">
        <v>42</v>
      </c>
      <c r="B444" s="39">
        <v>40</v>
      </c>
      <c r="C444" s="39">
        <v>2.64</v>
      </c>
      <c r="D444" s="39">
        <v>0.4</v>
      </c>
      <c r="E444" s="39">
        <v>18.079999999999998</v>
      </c>
      <c r="F444" s="39">
        <v>86.4</v>
      </c>
    </row>
    <row r="445" spans="1:6" x14ac:dyDescent="0.3">
      <c r="A445" s="5" t="s">
        <v>89</v>
      </c>
      <c r="B445" s="41">
        <v>200</v>
      </c>
      <c r="C445" s="41">
        <v>0.12</v>
      </c>
      <c r="D445" s="41">
        <v>0</v>
      </c>
      <c r="E445" s="41">
        <v>12.04</v>
      </c>
      <c r="F445" s="41">
        <v>48.64</v>
      </c>
    </row>
    <row r="446" spans="1:6" x14ac:dyDescent="0.3">
      <c r="A446" s="3" t="s">
        <v>162</v>
      </c>
      <c r="B446" s="33">
        <v>60</v>
      </c>
      <c r="C446" s="33">
        <v>4.3600000000000003</v>
      </c>
      <c r="D446" s="33">
        <v>7.5</v>
      </c>
      <c r="E446" s="33">
        <v>32.340000000000003</v>
      </c>
      <c r="F446" s="33">
        <v>63.12</v>
      </c>
    </row>
    <row r="447" spans="1:6" x14ac:dyDescent="0.3">
      <c r="A447" s="7" t="s">
        <v>35</v>
      </c>
      <c r="B447" s="3"/>
      <c r="C447" s="28">
        <f>SUM(C442:C446)</f>
        <v>22.71</v>
      </c>
      <c r="D447" s="28">
        <f>SUM(D442:D446)</f>
        <v>14.95</v>
      </c>
      <c r="E447" s="28">
        <f>SUM(E442:E446)</f>
        <v>90.22</v>
      </c>
      <c r="F447" s="28">
        <f>SUM(F442:F446)</f>
        <v>427.11</v>
      </c>
    </row>
    <row r="448" spans="1:6" x14ac:dyDescent="0.3">
      <c r="A448" s="12" t="s">
        <v>36</v>
      </c>
      <c r="B448" s="12"/>
      <c r="C448" s="12">
        <f>C430+C433+C440+C447</f>
        <v>88.640000000000015</v>
      </c>
      <c r="D448" s="12">
        <f>D430+D433+D440+D447</f>
        <v>79.789999999999992</v>
      </c>
      <c r="E448" s="12">
        <f>E430+E433+E440+E447</f>
        <v>245.19</v>
      </c>
      <c r="F448" s="12">
        <f>F430+F433+F440+F447</f>
        <v>1854.6</v>
      </c>
    </row>
  </sheetData>
  <mergeCells count="87">
    <mergeCell ref="A441:F441"/>
    <mergeCell ref="A425:F425"/>
    <mergeCell ref="A59:F59"/>
    <mergeCell ref="A62:F62"/>
    <mergeCell ref="A70:F70"/>
    <mergeCell ref="A107:F107"/>
    <mergeCell ref="A110:F110"/>
    <mergeCell ref="A422:F422"/>
    <mergeCell ref="A423:A424"/>
    <mergeCell ref="B423:B424"/>
    <mergeCell ref="C423:F423"/>
    <mergeCell ref="A379:F379"/>
    <mergeCell ref="A421:F421"/>
    <mergeCell ref="A332:F332"/>
    <mergeCell ref="A385:F385"/>
    <mergeCell ref="A388:F388"/>
    <mergeCell ref="A395:F395"/>
    <mergeCell ref="A431:F431"/>
    <mergeCell ref="A434:F434"/>
    <mergeCell ref="A377:A378"/>
    <mergeCell ref="B377:B378"/>
    <mergeCell ref="C377:F377"/>
    <mergeCell ref="A282:A283"/>
    <mergeCell ref="B282:B283"/>
    <mergeCell ref="C282:F282"/>
    <mergeCell ref="A293:F293"/>
    <mergeCell ref="A375:F375"/>
    <mergeCell ref="A330:A331"/>
    <mergeCell ref="B330:B331"/>
    <mergeCell ref="C330:F330"/>
    <mergeCell ref="A348:F348"/>
    <mergeCell ref="A338:F338"/>
    <mergeCell ref="A341:F341"/>
    <mergeCell ref="A284:F284"/>
    <mergeCell ref="A290:F290"/>
    <mergeCell ref="A328:F328"/>
    <mergeCell ref="A329:F329"/>
    <mergeCell ref="A301:F301"/>
    <mergeCell ref="A236:F236"/>
    <mergeCell ref="A243:F243"/>
    <mergeCell ref="A280:F280"/>
    <mergeCell ref="A281:F281"/>
    <mergeCell ref="A234:A235"/>
    <mergeCell ref="B234:B235"/>
    <mergeCell ref="C234:F234"/>
    <mergeCell ref="A246:F246"/>
    <mergeCell ref="A254:F254"/>
    <mergeCell ref="A232:F232"/>
    <mergeCell ref="A233:F233"/>
    <mergeCell ref="A197:F197"/>
    <mergeCell ref="A200:F200"/>
    <mergeCell ref="A208:F208"/>
    <mergeCell ref="A144:A145"/>
    <mergeCell ref="B144:B145"/>
    <mergeCell ref="C144:F144"/>
    <mergeCell ref="A191:F191"/>
    <mergeCell ref="A189:A190"/>
    <mergeCell ref="B189:B190"/>
    <mergeCell ref="C189:F189"/>
    <mergeCell ref="A146:F146"/>
    <mergeCell ref="A187:F187"/>
    <mergeCell ref="A188:F188"/>
    <mergeCell ref="A153:F153"/>
    <mergeCell ref="A156:F156"/>
    <mergeCell ref="A163:F163"/>
    <mergeCell ref="A101:F101"/>
    <mergeCell ref="A142:F142"/>
    <mergeCell ref="A143:F143"/>
    <mergeCell ref="A118:F118"/>
    <mergeCell ref="A99:A100"/>
    <mergeCell ref="B99:B100"/>
    <mergeCell ref="C99:F99"/>
    <mergeCell ref="A53:F53"/>
    <mergeCell ref="A97:F97"/>
    <mergeCell ref="A50:F50"/>
    <mergeCell ref="A51:A52"/>
    <mergeCell ref="B51:B52"/>
    <mergeCell ref="C51:F51"/>
    <mergeCell ref="A49:F49"/>
    <mergeCell ref="A2:F2"/>
    <mergeCell ref="A4:A5"/>
    <mergeCell ref="B4:B5"/>
    <mergeCell ref="C4:F4"/>
    <mergeCell ref="A6:F6"/>
    <mergeCell ref="A13:F13"/>
    <mergeCell ref="A16:F16"/>
    <mergeCell ref="A24:F24"/>
  </mergeCells>
  <pageMargins left="0.70866141732283461" right="0.70866141732283461" top="0.74803149606299213" bottom="0.74803149606299213" header="0.31496062992125984" footer="0.31496062992125984"/>
  <pageSetup paperSize="9" orientation="portrait" horizontalDpi="180" verticalDpi="180" r:id="rId1"/>
  <rowBreaks count="1" manualBreakCount="1">
    <brk id="92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5"/>
  <sheetViews>
    <sheetView workbookViewId="0">
      <selection activeCell="D29" sqref="D29"/>
    </sheetView>
  </sheetViews>
  <sheetFormatPr defaultRowHeight="14.4" x14ac:dyDescent="0.3"/>
  <cols>
    <col min="2" max="2" width="24.44140625" customWidth="1"/>
  </cols>
  <sheetData>
    <row r="2" spans="1:8" x14ac:dyDescent="0.3">
      <c r="B2" s="43" t="s">
        <v>0</v>
      </c>
      <c r="C2" s="44"/>
      <c r="D2" s="44"/>
      <c r="E2" s="44"/>
      <c r="F2" s="44"/>
      <c r="G2" s="44"/>
    </row>
    <row r="4" spans="1:8" x14ac:dyDescent="0.3">
      <c r="A4" s="46" t="s">
        <v>1</v>
      </c>
      <c r="B4" s="45" t="s">
        <v>2</v>
      </c>
      <c r="C4" s="46" t="s">
        <v>3</v>
      </c>
      <c r="D4" s="47" t="s">
        <v>4</v>
      </c>
      <c r="E4" s="47"/>
      <c r="F4" s="47"/>
      <c r="G4" s="47"/>
      <c r="H4" s="46" t="s">
        <v>5</v>
      </c>
    </row>
    <row r="5" spans="1:8" x14ac:dyDescent="0.3">
      <c r="A5" s="46"/>
      <c r="B5" s="45"/>
      <c r="C5" s="46"/>
      <c r="D5" s="1" t="s">
        <v>6</v>
      </c>
      <c r="E5" s="1" t="s">
        <v>7</v>
      </c>
      <c r="F5" s="1" t="s">
        <v>8</v>
      </c>
      <c r="G5" s="1" t="s">
        <v>9</v>
      </c>
      <c r="H5" s="46"/>
    </row>
    <row r="6" spans="1:8" x14ac:dyDescent="0.3">
      <c r="A6" s="47" t="s">
        <v>10</v>
      </c>
      <c r="B6" s="47"/>
      <c r="C6" s="47"/>
      <c r="D6" s="47"/>
      <c r="E6" s="47"/>
      <c r="F6" s="47"/>
      <c r="G6" s="47"/>
      <c r="H6" s="47"/>
    </row>
    <row r="7" spans="1:8" x14ac:dyDescent="0.3">
      <c r="A7" s="47" t="s">
        <v>11</v>
      </c>
      <c r="B7" s="47"/>
      <c r="C7" s="47"/>
      <c r="D7" s="47"/>
      <c r="E7" s="47"/>
      <c r="F7" s="47"/>
      <c r="G7" s="47"/>
      <c r="H7" s="47"/>
    </row>
    <row r="8" spans="1:8" x14ac:dyDescent="0.3">
      <c r="A8" s="2"/>
      <c r="B8" s="3" t="s">
        <v>12</v>
      </c>
      <c r="C8" s="2">
        <v>5</v>
      </c>
      <c r="D8" s="2">
        <v>0</v>
      </c>
      <c r="E8" s="2">
        <v>4.0999999999999996</v>
      </c>
      <c r="F8" s="2">
        <v>0</v>
      </c>
      <c r="G8" s="2">
        <v>37.04</v>
      </c>
      <c r="H8" s="4">
        <v>0</v>
      </c>
    </row>
    <row r="9" spans="1:8" ht="29.25" customHeight="1" x14ac:dyDescent="0.3">
      <c r="A9" s="2">
        <v>93</v>
      </c>
      <c r="B9" s="3" t="s">
        <v>142</v>
      </c>
      <c r="C9" s="2">
        <v>200</v>
      </c>
      <c r="D9" s="2">
        <v>6.6</v>
      </c>
      <c r="E9" s="2">
        <v>8.1999999999999993</v>
      </c>
      <c r="F9" s="2">
        <v>26.3</v>
      </c>
      <c r="G9" s="2">
        <v>205.64</v>
      </c>
      <c r="H9" s="4">
        <v>2</v>
      </c>
    </row>
    <row r="10" spans="1:8" ht="18.75" customHeight="1" x14ac:dyDescent="0.3">
      <c r="A10" s="2">
        <v>392</v>
      </c>
      <c r="B10" s="5" t="s">
        <v>89</v>
      </c>
      <c r="C10" s="6">
        <v>200</v>
      </c>
      <c r="D10" s="2">
        <v>27.7</v>
      </c>
      <c r="E10" s="2">
        <v>0</v>
      </c>
      <c r="F10" s="2">
        <v>0</v>
      </c>
      <c r="G10" s="2">
        <v>13</v>
      </c>
      <c r="H10" s="4">
        <v>0</v>
      </c>
    </row>
    <row r="11" spans="1:8" ht="19.5" customHeight="1" x14ac:dyDescent="0.3">
      <c r="A11" s="2"/>
      <c r="B11" s="5" t="s">
        <v>14</v>
      </c>
      <c r="C11" s="2">
        <v>50</v>
      </c>
      <c r="D11" s="2">
        <v>3.8</v>
      </c>
      <c r="E11" s="2">
        <v>0.4</v>
      </c>
      <c r="F11" s="2">
        <v>24.6</v>
      </c>
      <c r="G11" s="2">
        <v>117.5</v>
      </c>
      <c r="H11" s="4">
        <v>0</v>
      </c>
    </row>
    <row r="12" spans="1:8" x14ac:dyDescent="0.3">
      <c r="A12" s="2"/>
      <c r="B12" s="1" t="s">
        <v>15</v>
      </c>
      <c r="C12" s="7"/>
      <c r="D12" s="7">
        <f>SUM(D8:D11)</f>
        <v>38.099999999999994</v>
      </c>
      <c r="E12" s="7">
        <f>SUM(E8:E11)</f>
        <v>12.7</v>
      </c>
      <c r="F12" s="7">
        <f>SUM(F8:F11)</f>
        <v>50.900000000000006</v>
      </c>
      <c r="G12" s="7">
        <f>SUM(G8:G11)</f>
        <v>373.17999999999995</v>
      </c>
      <c r="H12" s="7">
        <f>SUM(H8:H11)</f>
        <v>2</v>
      </c>
    </row>
    <row r="13" spans="1:8" x14ac:dyDescent="0.3">
      <c r="A13" s="47" t="s">
        <v>16</v>
      </c>
      <c r="B13" s="47"/>
      <c r="C13" s="47"/>
      <c r="D13" s="47"/>
      <c r="E13" s="47"/>
      <c r="F13" s="47"/>
      <c r="G13" s="47"/>
      <c r="H13" s="47"/>
    </row>
    <row r="14" spans="1:8" x14ac:dyDescent="0.3">
      <c r="A14" s="2"/>
      <c r="B14" s="3" t="s">
        <v>17</v>
      </c>
      <c r="C14" s="2">
        <v>200</v>
      </c>
      <c r="D14" s="2">
        <v>0</v>
      </c>
      <c r="E14" s="2">
        <v>0</v>
      </c>
      <c r="F14" s="2">
        <v>21</v>
      </c>
      <c r="G14" s="2">
        <v>84</v>
      </c>
      <c r="H14" s="4">
        <v>42</v>
      </c>
    </row>
    <row r="15" spans="1:8" x14ac:dyDescent="0.3">
      <c r="A15" s="2"/>
      <c r="B15" s="1" t="s">
        <v>18</v>
      </c>
      <c r="C15" s="3"/>
      <c r="D15" s="7">
        <f>SUM(D14)</f>
        <v>0</v>
      </c>
      <c r="E15" s="7">
        <f>SUM(E14)</f>
        <v>0</v>
      </c>
      <c r="F15" s="7">
        <f>SUM(F14)</f>
        <v>21</v>
      </c>
      <c r="G15" s="7">
        <f>SUM(G14)</f>
        <v>84</v>
      </c>
      <c r="H15" s="7">
        <f>SUM(H14)</f>
        <v>42</v>
      </c>
    </row>
    <row r="16" spans="1:8" x14ac:dyDescent="0.3">
      <c r="A16" s="47" t="s">
        <v>19</v>
      </c>
      <c r="B16" s="47"/>
      <c r="C16" s="47"/>
      <c r="D16" s="47"/>
      <c r="E16" s="47"/>
      <c r="F16" s="47"/>
      <c r="G16" s="47"/>
      <c r="H16" s="47"/>
    </row>
    <row r="17" spans="1:8" x14ac:dyDescent="0.3">
      <c r="A17" s="2">
        <v>83</v>
      </c>
      <c r="B17" s="3" t="s">
        <v>143</v>
      </c>
      <c r="C17" s="2">
        <v>250</v>
      </c>
      <c r="D17" s="2">
        <v>2.34</v>
      </c>
      <c r="E17" s="2">
        <v>2.83</v>
      </c>
      <c r="F17" s="2">
        <v>16.64</v>
      </c>
      <c r="G17" s="2">
        <v>676.5</v>
      </c>
      <c r="H17" s="4">
        <v>12</v>
      </c>
    </row>
    <row r="18" spans="1:8" ht="27.75" customHeight="1" x14ac:dyDescent="0.3">
      <c r="A18" s="2" t="s">
        <v>21</v>
      </c>
      <c r="B18" s="5" t="s">
        <v>22</v>
      </c>
      <c r="C18" s="6">
        <v>80</v>
      </c>
      <c r="D18" s="2">
        <v>12.32</v>
      </c>
      <c r="E18" s="2">
        <v>10.91</v>
      </c>
      <c r="F18" s="2">
        <v>7.29</v>
      </c>
      <c r="G18" s="2">
        <v>183.36</v>
      </c>
      <c r="H18" s="4">
        <v>0.16</v>
      </c>
    </row>
    <row r="19" spans="1:8" x14ac:dyDescent="0.3">
      <c r="A19" s="2">
        <v>134</v>
      </c>
      <c r="B19" s="3" t="s">
        <v>23</v>
      </c>
      <c r="C19" s="2" t="s">
        <v>24</v>
      </c>
      <c r="D19" s="2">
        <v>5.52</v>
      </c>
      <c r="E19" s="2">
        <v>5.29</v>
      </c>
      <c r="F19" s="2">
        <v>35.32</v>
      </c>
      <c r="G19" s="2">
        <v>211.1</v>
      </c>
      <c r="H19" s="4"/>
    </row>
    <row r="20" spans="1:8" x14ac:dyDescent="0.3">
      <c r="A20" s="2">
        <v>11</v>
      </c>
      <c r="B20" s="3" t="s">
        <v>25</v>
      </c>
      <c r="C20" s="2">
        <v>60</v>
      </c>
      <c r="D20" s="2">
        <v>0.43</v>
      </c>
      <c r="E20" s="2">
        <v>6.05</v>
      </c>
      <c r="F20" s="2">
        <v>1.8</v>
      </c>
      <c r="G20" s="2">
        <v>62.16</v>
      </c>
      <c r="H20" s="4">
        <v>3.3</v>
      </c>
    </row>
    <row r="21" spans="1:8" x14ac:dyDescent="0.3">
      <c r="A21" s="2">
        <v>168</v>
      </c>
      <c r="B21" s="3" t="s">
        <v>26</v>
      </c>
      <c r="C21" s="2">
        <v>180</v>
      </c>
      <c r="D21" s="2">
        <v>0.5</v>
      </c>
      <c r="E21" s="2">
        <v>0</v>
      </c>
      <c r="F21" s="2">
        <v>26</v>
      </c>
      <c r="G21" s="2">
        <v>102.4</v>
      </c>
      <c r="H21" s="4">
        <v>0.8</v>
      </c>
    </row>
    <row r="22" spans="1:8" x14ac:dyDescent="0.3">
      <c r="A22" s="2"/>
      <c r="B22" s="3" t="s">
        <v>27</v>
      </c>
      <c r="C22" s="2">
        <v>60</v>
      </c>
      <c r="D22" s="2">
        <v>3.96</v>
      </c>
      <c r="E22" s="2">
        <v>0.72</v>
      </c>
      <c r="F22" s="2">
        <v>20.52</v>
      </c>
      <c r="G22" s="2">
        <v>108.6</v>
      </c>
      <c r="H22" s="4"/>
    </row>
    <row r="23" spans="1:8" x14ac:dyDescent="0.3">
      <c r="A23" s="2"/>
      <c r="B23" s="1" t="s">
        <v>28</v>
      </c>
      <c r="C23" s="3"/>
      <c r="D23" s="1">
        <f>SUM(D17:D22)</f>
        <v>25.07</v>
      </c>
      <c r="E23" s="1">
        <f>SUM(E17:E22)</f>
        <v>25.8</v>
      </c>
      <c r="F23" s="1">
        <f>SUM(F17:F22)</f>
        <v>107.57</v>
      </c>
      <c r="G23" s="1">
        <f>SUM(G17:G22)</f>
        <v>1344.1200000000001</v>
      </c>
      <c r="H23" s="1">
        <f>SUM(H17:H22)</f>
        <v>16.260000000000002</v>
      </c>
    </row>
    <row r="24" spans="1:8" x14ac:dyDescent="0.3">
      <c r="A24" s="47" t="s">
        <v>29</v>
      </c>
      <c r="B24" s="47"/>
      <c r="C24" s="47"/>
      <c r="D24" s="47"/>
      <c r="E24" s="47"/>
      <c r="F24" s="47"/>
      <c r="G24" s="47"/>
      <c r="H24" s="47"/>
    </row>
    <row r="25" spans="1:8" x14ac:dyDescent="0.3">
      <c r="A25" s="2">
        <v>65</v>
      </c>
      <c r="B25" s="3" t="s">
        <v>30</v>
      </c>
      <c r="C25" s="2">
        <v>200</v>
      </c>
      <c r="D25" s="2">
        <v>6.33</v>
      </c>
      <c r="E25" s="2">
        <v>8.9</v>
      </c>
      <c r="F25" s="2">
        <v>25.49</v>
      </c>
      <c r="G25" s="2">
        <v>207.38</v>
      </c>
      <c r="H25" s="4"/>
    </row>
    <row r="26" spans="1:8" x14ac:dyDescent="0.3">
      <c r="A26" s="2">
        <v>251</v>
      </c>
      <c r="B26" s="3" t="s">
        <v>31</v>
      </c>
      <c r="C26" s="2">
        <v>200</v>
      </c>
      <c r="D26" s="2">
        <v>5.8</v>
      </c>
      <c r="E26" s="2">
        <v>5</v>
      </c>
      <c r="F26" s="2">
        <v>22</v>
      </c>
      <c r="G26" s="2">
        <v>155.69999999999999</v>
      </c>
      <c r="H26" s="4"/>
    </row>
    <row r="27" spans="1:8" x14ac:dyDescent="0.3">
      <c r="A27" s="2" t="s">
        <v>32</v>
      </c>
      <c r="B27" s="3" t="s">
        <v>33</v>
      </c>
      <c r="C27" s="9" t="s">
        <v>34</v>
      </c>
      <c r="D27" s="2">
        <v>10.64</v>
      </c>
      <c r="E27" s="2">
        <v>3.96</v>
      </c>
      <c r="F27" s="2">
        <v>62.88</v>
      </c>
      <c r="G27" s="2">
        <v>329.42</v>
      </c>
      <c r="H27" s="10"/>
    </row>
    <row r="28" spans="1:8" x14ac:dyDescent="0.3">
      <c r="A28" s="11"/>
      <c r="B28" s="7" t="s">
        <v>35</v>
      </c>
      <c r="C28" s="3"/>
      <c r="D28" s="1">
        <f>SUM(D25:D27)</f>
        <v>22.77</v>
      </c>
      <c r="E28" s="1">
        <f>SUM(E25:E27)</f>
        <v>17.86</v>
      </c>
      <c r="F28" s="1">
        <f>SUM(F25:F27)</f>
        <v>110.37</v>
      </c>
      <c r="G28" s="1">
        <f>SUM(G25:G27)</f>
        <v>692.5</v>
      </c>
      <c r="H28" s="1">
        <f>SUM(H25:H27)</f>
        <v>0</v>
      </c>
    </row>
    <row r="29" spans="1:8" x14ac:dyDescent="0.3">
      <c r="A29" s="11"/>
      <c r="B29" s="12" t="s">
        <v>36</v>
      </c>
      <c r="C29" s="12"/>
      <c r="D29" s="12">
        <f>D12+D15+D23+D28</f>
        <v>85.94</v>
      </c>
      <c r="E29" s="12">
        <v>57.18</v>
      </c>
      <c r="F29" s="12">
        <v>303.72000000000003</v>
      </c>
      <c r="G29" s="12">
        <v>1985.12</v>
      </c>
      <c r="H29" s="13">
        <v>41.41</v>
      </c>
    </row>
    <row r="47" spans="2:8" x14ac:dyDescent="0.3">
      <c r="B47" s="42" t="s">
        <v>0</v>
      </c>
      <c r="C47" s="42"/>
      <c r="D47" s="42"/>
      <c r="E47" s="42"/>
      <c r="F47" s="42"/>
      <c r="G47" s="42"/>
      <c r="H47" s="42"/>
    </row>
    <row r="48" spans="2:8" x14ac:dyDescent="0.3">
      <c r="B48" s="48"/>
      <c r="C48" s="49"/>
      <c r="D48" s="49"/>
      <c r="E48" s="49"/>
      <c r="F48" s="49"/>
      <c r="G48" s="49"/>
      <c r="H48" s="49"/>
    </row>
    <row r="49" spans="1:8" x14ac:dyDescent="0.3">
      <c r="A49" s="46" t="s">
        <v>1</v>
      </c>
      <c r="B49" s="45" t="s">
        <v>2</v>
      </c>
      <c r="C49" s="46" t="s">
        <v>3</v>
      </c>
      <c r="D49" s="47" t="s">
        <v>4</v>
      </c>
      <c r="E49" s="47"/>
      <c r="F49" s="47"/>
      <c r="G49" s="47"/>
      <c r="H49" s="46" t="s">
        <v>5</v>
      </c>
    </row>
    <row r="50" spans="1:8" x14ac:dyDescent="0.3">
      <c r="A50" s="46"/>
      <c r="B50" s="45"/>
      <c r="C50" s="46"/>
      <c r="D50" s="1" t="s">
        <v>6</v>
      </c>
      <c r="E50" s="1" t="s">
        <v>7</v>
      </c>
      <c r="F50" s="1" t="s">
        <v>8</v>
      </c>
      <c r="G50" s="1" t="s">
        <v>9</v>
      </c>
      <c r="H50" s="46"/>
    </row>
    <row r="51" spans="1:8" x14ac:dyDescent="0.3">
      <c r="A51" s="47" t="s">
        <v>37</v>
      </c>
      <c r="B51" s="47"/>
      <c r="C51" s="47"/>
      <c r="D51" s="47"/>
      <c r="E51" s="47"/>
      <c r="F51" s="47"/>
      <c r="G51" s="47"/>
      <c r="H51" s="47"/>
    </row>
    <row r="52" spans="1:8" x14ac:dyDescent="0.3">
      <c r="A52" s="47" t="s">
        <v>11</v>
      </c>
      <c r="B52" s="47"/>
      <c r="C52" s="47"/>
      <c r="D52" s="47"/>
      <c r="E52" s="47"/>
      <c r="F52" s="47"/>
      <c r="G52" s="47"/>
      <c r="H52" s="47"/>
    </row>
    <row r="53" spans="1:8" x14ac:dyDescent="0.3">
      <c r="A53" s="2"/>
      <c r="B53" s="3" t="s">
        <v>12</v>
      </c>
      <c r="C53" s="2">
        <v>5</v>
      </c>
      <c r="D53" s="2">
        <v>0.04</v>
      </c>
      <c r="E53" s="2">
        <v>3.6</v>
      </c>
      <c r="F53" s="2">
        <v>0.06</v>
      </c>
      <c r="G53" s="2">
        <v>33</v>
      </c>
      <c r="H53" s="4"/>
    </row>
    <row r="54" spans="1:8" x14ac:dyDescent="0.3">
      <c r="A54" s="2" t="s">
        <v>38</v>
      </c>
      <c r="B54" s="3" t="s">
        <v>39</v>
      </c>
      <c r="C54" s="2">
        <v>15</v>
      </c>
      <c r="D54" s="2">
        <v>4.05</v>
      </c>
      <c r="E54" s="2">
        <v>4.05</v>
      </c>
      <c r="F54" s="2">
        <v>0</v>
      </c>
      <c r="G54" s="2">
        <v>54.15</v>
      </c>
      <c r="H54" s="4">
        <v>0.105</v>
      </c>
    </row>
    <row r="55" spans="1:8" x14ac:dyDescent="0.3">
      <c r="A55" s="2">
        <v>29</v>
      </c>
      <c r="B55" s="3" t="s">
        <v>40</v>
      </c>
      <c r="C55" s="2">
        <v>200</v>
      </c>
      <c r="D55" s="2">
        <v>4.9400000000000004</v>
      </c>
      <c r="E55" s="2">
        <v>6.06</v>
      </c>
      <c r="F55" s="2">
        <v>18.62</v>
      </c>
      <c r="G55" s="2">
        <v>148.54</v>
      </c>
      <c r="H55" s="4">
        <v>0.64</v>
      </c>
    </row>
    <row r="56" spans="1:8" x14ac:dyDescent="0.3">
      <c r="A56" s="2">
        <v>248</v>
      </c>
      <c r="B56" s="3" t="s">
        <v>41</v>
      </c>
      <c r="C56" s="2">
        <v>200</v>
      </c>
      <c r="D56" s="2">
        <v>3.3</v>
      </c>
      <c r="E56" s="2">
        <v>3.47</v>
      </c>
      <c r="F56" s="2">
        <v>20.260000000000002</v>
      </c>
      <c r="G56" s="2">
        <v>125.26</v>
      </c>
      <c r="H56" s="4">
        <v>2.6</v>
      </c>
    </row>
    <row r="57" spans="1:8" x14ac:dyDescent="0.3">
      <c r="A57" s="2"/>
      <c r="B57" s="5" t="s">
        <v>42</v>
      </c>
      <c r="C57" s="2">
        <v>40</v>
      </c>
      <c r="D57" s="2">
        <v>2.69</v>
      </c>
      <c r="E57" s="2">
        <v>1.2</v>
      </c>
      <c r="F57" s="2">
        <v>20.36</v>
      </c>
      <c r="G57" s="2">
        <v>67.36</v>
      </c>
      <c r="H57" s="4"/>
    </row>
    <row r="58" spans="1:8" x14ac:dyDescent="0.3">
      <c r="A58" s="2"/>
      <c r="B58" s="1" t="s">
        <v>43</v>
      </c>
      <c r="C58" s="2"/>
      <c r="D58" s="1">
        <v>15.37</v>
      </c>
      <c r="E58" s="1">
        <v>19.18</v>
      </c>
      <c r="F58" s="1">
        <v>62.66</v>
      </c>
      <c r="G58" s="1">
        <v>486.95</v>
      </c>
      <c r="H58" s="8">
        <v>3.34</v>
      </c>
    </row>
    <row r="59" spans="1:8" x14ac:dyDescent="0.3">
      <c r="A59" s="47" t="s">
        <v>16</v>
      </c>
      <c r="B59" s="47"/>
      <c r="C59" s="47"/>
      <c r="D59" s="47"/>
      <c r="E59" s="47"/>
      <c r="F59" s="47"/>
      <c r="G59" s="47"/>
      <c r="H59" s="47"/>
    </row>
    <row r="60" spans="1:8" x14ac:dyDescent="0.3">
      <c r="A60" s="2">
        <v>251</v>
      </c>
      <c r="B60" s="3" t="s">
        <v>31</v>
      </c>
      <c r="C60" s="2">
        <v>180</v>
      </c>
      <c r="D60" s="2">
        <v>5.04</v>
      </c>
      <c r="E60" s="2">
        <v>5.76</v>
      </c>
      <c r="F60" s="2">
        <v>7.38</v>
      </c>
      <c r="G60" s="2">
        <v>106.2</v>
      </c>
      <c r="H60" s="4"/>
    </row>
    <row r="61" spans="1:8" x14ac:dyDescent="0.3">
      <c r="A61" s="2"/>
      <c r="B61" s="1" t="s">
        <v>18</v>
      </c>
      <c r="C61" s="1"/>
      <c r="D61" s="1">
        <v>0</v>
      </c>
      <c r="E61" s="1">
        <v>0</v>
      </c>
      <c r="F61" s="1">
        <v>23.85</v>
      </c>
      <c r="G61" s="1">
        <v>96</v>
      </c>
      <c r="H61" s="4"/>
    </row>
    <row r="62" spans="1:8" x14ac:dyDescent="0.3">
      <c r="A62" s="2"/>
      <c r="B62" s="3"/>
      <c r="C62" s="3"/>
      <c r="D62" s="3"/>
      <c r="E62" s="3"/>
      <c r="F62" s="3"/>
      <c r="G62" s="3"/>
      <c r="H62" s="4"/>
    </row>
    <row r="63" spans="1:8" x14ac:dyDescent="0.3">
      <c r="A63" s="47" t="s">
        <v>19</v>
      </c>
      <c r="B63" s="47"/>
      <c r="C63" s="47"/>
      <c r="D63" s="47"/>
      <c r="E63" s="47"/>
      <c r="F63" s="47"/>
      <c r="G63" s="47"/>
      <c r="H63" s="47"/>
    </row>
    <row r="64" spans="1:8" x14ac:dyDescent="0.3">
      <c r="A64" s="2">
        <v>23</v>
      </c>
      <c r="B64" s="3" t="s">
        <v>44</v>
      </c>
      <c r="C64" s="2">
        <v>250</v>
      </c>
      <c r="D64" s="2">
        <v>1.92</v>
      </c>
      <c r="E64" s="2">
        <v>5.86</v>
      </c>
      <c r="F64" s="2">
        <v>12.59</v>
      </c>
      <c r="G64" s="2">
        <v>115.24</v>
      </c>
      <c r="H64" s="4"/>
    </row>
    <row r="65" spans="1:8" x14ac:dyDescent="0.3">
      <c r="A65" s="2">
        <v>106</v>
      </c>
      <c r="B65" s="3" t="s">
        <v>45</v>
      </c>
      <c r="C65" s="2">
        <v>220</v>
      </c>
      <c r="D65" s="2">
        <v>24.76</v>
      </c>
      <c r="E65" s="2">
        <v>19.98</v>
      </c>
      <c r="F65" s="2">
        <v>28.29</v>
      </c>
      <c r="G65" s="2">
        <v>392.02</v>
      </c>
      <c r="H65" s="4">
        <v>10.119999999999999</v>
      </c>
    </row>
    <row r="66" spans="1:8" x14ac:dyDescent="0.3">
      <c r="A66" s="2">
        <v>147</v>
      </c>
      <c r="B66" s="3" t="s">
        <v>25</v>
      </c>
      <c r="C66" s="2">
        <v>60</v>
      </c>
      <c r="D66" s="2">
        <v>0.43</v>
      </c>
      <c r="E66" s="2">
        <v>6.05</v>
      </c>
      <c r="F66" s="2">
        <v>1.8</v>
      </c>
      <c r="G66" s="2">
        <v>62.16</v>
      </c>
      <c r="H66" s="4">
        <v>7.92</v>
      </c>
    </row>
    <row r="67" spans="1:8" x14ac:dyDescent="0.3">
      <c r="A67" s="2">
        <v>197</v>
      </c>
      <c r="B67" s="3" t="s">
        <v>26</v>
      </c>
      <c r="C67" s="2">
        <v>200</v>
      </c>
      <c r="D67" s="2">
        <v>0.56000000000000005</v>
      </c>
      <c r="E67" s="2">
        <v>0</v>
      </c>
      <c r="F67" s="2">
        <v>27.89</v>
      </c>
      <c r="G67" s="2">
        <v>113.79</v>
      </c>
      <c r="H67" s="4">
        <v>0.8</v>
      </c>
    </row>
    <row r="68" spans="1:8" x14ac:dyDescent="0.3">
      <c r="A68" s="2"/>
      <c r="B68" s="3" t="s">
        <v>27</v>
      </c>
      <c r="C68" s="2">
        <v>60</v>
      </c>
      <c r="D68" s="2">
        <v>3.96</v>
      </c>
      <c r="E68" s="2">
        <v>0.72</v>
      </c>
      <c r="F68" s="2">
        <v>20.52</v>
      </c>
      <c r="G68" s="2">
        <v>108.6</v>
      </c>
      <c r="H68" s="4"/>
    </row>
    <row r="69" spans="1:8" x14ac:dyDescent="0.3">
      <c r="A69" s="2"/>
      <c r="B69" s="1" t="s">
        <v>28</v>
      </c>
      <c r="C69" s="3"/>
      <c r="D69" s="1">
        <v>32.14</v>
      </c>
      <c r="E69" s="1">
        <v>28.8</v>
      </c>
      <c r="F69" s="1">
        <v>95.79</v>
      </c>
      <c r="G69" s="1">
        <v>779.53</v>
      </c>
      <c r="H69" s="8">
        <v>18.84</v>
      </c>
    </row>
    <row r="70" spans="1:8" x14ac:dyDescent="0.3">
      <c r="A70" s="2"/>
      <c r="B70" s="3"/>
      <c r="C70" s="3"/>
      <c r="D70" s="3"/>
      <c r="E70" s="3"/>
      <c r="F70" s="3"/>
      <c r="G70" s="3"/>
      <c r="H70" s="4"/>
    </row>
    <row r="71" spans="1:8" x14ac:dyDescent="0.3">
      <c r="A71" s="47" t="s">
        <v>29</v>
      </c>
      <c r="B71" s="47"/>
      <c r="C71" s="47"/>
      <c r="D71" s="47"/>
      <c r="E71" s="47"/>
      <c r="F71" s="47"/>
      <c r="G71" s="47"/>
      <c r="H71" s="47"/>
    </row>
    <row r="72" spans="1:8" ht="27" x14ac:dyDescent="0.3">
      <c r="A72" s="2" t="s">
        <v>46</v>
      </c>
      <c r="B72" s="5" t="s">
        <v>47</v>
      </c>
      <c r="C72" s="5" t="s">
        <v>48</v>
      </c>
      <c r="D72" s="5">
        <v>23.69</v>
      </c>
      <c r="E72" s="3">
        <v>14.79</v>
      </c>
      <c r="F72" s="3">
        <v>46.05</v>
      </c>
      <c r="G72" s="3">
        <v>530.34</v>
      </c>
      <c r="H72" s="4">
        <v>0.39</v>
      </c>
    </row>
    <row r="73" spans="1:8" x14ac:dyDescent="0.3">
      <c r="A73" s="2">
        <v>182</v>
      </c>
      <c r="B73" s="3" t="s">
        <v>49</v>
      </c>
      <c r="C73" s="3" t="s">
        <v>50</v>
      </c>
      <c r="D73" s="3">
        <v>1.4</v>
      </c>
      <c r="E73" s="3">
        <v>1.6</v>
      </c>
      <c r="F73" s="3">
        <v>17.34</v>
      </c>
      <c r="G73" s="3">
        <v>89.32</v>
      </c>
      <c r="H73" s="4">
        <v>0.6</v>
      </c>
    </row>
    <row r="74" spans="1:8" x14ac:dyDescent="0.3">
      <c r="A74" s="14"/>
      <c r="B74" s="3" t="s">
        <v>51</v>
      </c>
      <c r="C74" s="3" t="s">
        <v>24</v>
      </c>
      <c r="D74" s="3">
        <v>2.25</v>
      </c>
      <c r="E74" s="3">
        <v>0</v>
      </c>
      <c r="F74" s="3">
        <v>33.6</v>
      </c>
      <c r="G74" s="3">
        <v>136.5</v>
      </c>
      <c r="H74" s="3">
        <v>15</v>
      </c>
    </row>
    <row r="75" spans="1:8" x14ac:dyDescent="0.3">
      <c r="A75" s="14"/>
      <c r="B75" s="1" t="s">
        <v>35</v>
      </c>
      <c r="C75" s="3"/>
      <c r="D75" s="1">
        <v>31.54</v>
      </c>
      <c r="E75" s="1">
        <v>21.17</v>
      </c>
      <c r="F75" s="1">
        <v>87.83</v>
      </c>
      <c r="G75" s="1">
        <v>779.36</v>
      </c>
      <c r="H75" s="7">
        <v>15.99</v>
      </c>
    </row>
    <row r="76" spans="1:8" x14ac:dyDescent="0.3">
      <c r="A76" s="14"/>
      <c r="B76" s="12" t="s">
        <v>36</v>
      </c>
      <c r="C76" s="10"/>
      <c r="D76" s="12">
        <v>79.05</v>
      </c>
      <c r="E76" s="12">
        <v>69.150000000000006</v>
      </c>
      <c r="F76" s="12">
        <v>270.13</v>
      </c>
      <c r="G76" s="12">
        <v>2141.84</v>
      </c>
      <c r="H76" s="13">
        <v>38.17</v>
      </c>
    </row>
    <row r="96" spans="2:8" x14ac:dyDescent="0.3">
      <c r="B96" s="43" t="s">
        <v>52</v>
      </c>
      <c r="C96" s="44"/>
      <c r="D96" s="44"/>
      <c r="E96" s="44"/>
      <c r="F96" s="44"/>
      <c r="G96" s="44"/>
      <c r="H96" s="44"/>
    </row>
    <row r="97" spans="1:8" x14ac:dyDescent="0.3">
      <c r="B97" s="15"/>
      <c r="C97" s="16"/>
      <c r="D97" s="16"/>
      <c r="E97" s="16"/>
      <c r="F97" s="16"/>
      <c r="G97" s="16"/>
      <c r="H97" s="16"/>
    </row>
    <row r="98" spans="1:8" x14ac:dyDescent="0.3">
      <c r="A98" s="46" t="s">
        <v>1</v>
      </c>
      <c r="B98" s="45" t="s">
        <v>2</v>
      </c>
      <c r="C98" s="46" t="s">
        <v>3</v>
      </c>
      <c r="D98" s="47" t="s">
        <v>4</v>
      </c>
      <c r="E98" s="47"/>
      <c r="F98" s="47"/>
      <c r="G98" s="47"/>
      <c r="H98" s="46" t="s">
        <v>5</v>
      </c>
    </row>
    <row r="99" spans="1:8" x14ac:dyDescent="0.3">
      <c r="A99" s="46"/>
      <c r="B99" s="45"/>
      <c r="C99" s="46"/>
      <c r="D99" s="1" t="s">
        <v>6</v>
      </c>
      <c r="E99" s="1" t="s">
        <v>7</v>
      </c>
      <c r="F99" s="1" t="s">
        <v>8</v>
      </c>
      <c r="G99" s="1" t="s">
        <v>9</v>
      </c>
      <c r="H99" s="46"/>
    </row>
    <row r="100" spans="1:8" x14ac:dyDescent="0.3">
      <c r="A100" s="47" t="s">
        <v>53</v>
      </c>
      <c r="B100" s="47"/>
      <c r="C100" s="47"/>
      <c r="D100" s="47"/>
      <c r="E100" s="47"/>
      <c r="F100" s="47"/>
      <c r="G100" s="47"/>
      <c r="H100" s="47"/>
    </row>
    <row r="101" spans="1:8" x14ac:dyDescent="0.3">
      <c r="A101" s="47" t="s">
        <v>11</v>
      </c>
      <c r="B101" s="47"/>
      <c r="C101" s="47"/>
      <c r="D101" s="47"/>
      <c r="E101" s="47"/>
      <c r="F101" s="47"/>
      <c r="G101" s="47"/>
      <c r="H101" s="47"/>
    </row>
    <row r="102" spans="1:8" x14ac:dyDescent="0.3">
      <c r="A102" s="2"/>
      <c r="B102" s="3" t="s">
        <v>12</v>
      </c>
      <c r="C102" s="2">
        <v>5</v>
      </c>
      <c r="D102" s="2">
        <v>0.04</v>
      </c>
      <c r="E102" s="2">
        <v>3.6</v>
      </c>
      <c r="F102" s="2">
        <v>0.06</v>
      </c>
      <c r="G102" s="2">
        <v>33</v>
      </c>
      <c r="H102" s="4"/>
    </row>
    <row r="103" spans="1:8" x14ac:dyDescent="0.3">
      <c r="A103" s="2" t="s">
        <v>38</v>
      </c>
      <c r="B103" s="3" t="s">
        <v>39</v>
      </c>
      <c r="C103" s="2">
        <v>10</v>
      </c>
      <c r="D103" s="2">
        <v>2.7</v>
      </c>
      <c r="E103" s="2">
        <v>2.7</v>
      </c>
      <c r="F103" s="2">
        <v>0</v>
      </c>
      <c r="G103" s="2">
        <v>36.1</v>
      </c>
      <c r="H103" s="4">
        <v>7.0000000000000007E-2</v>
      </c>
    </row>
    <row r="104" spans="1:8" x14ac:dyDescent="0.3">
      <c r="A104" s="2">
        <v>67</v>
      </c>
      <c r="B104" s="3" t="s">
        <v>54</v>
      </c>
      <c r="C104" s="2">
        <v>200</v>
      </c>
      <c r="D104" s="2">
        <v>5.12</v>
      </c>
      <c r="E104" s="2">
        <v>6.62</v>
      </c>
      <c r="F104" s="2">
        <v>32.61</v>
      </c>
      <c r="G104" s="2">
        <v>210.13</v>
      </c>
      <c r="H104" s="4"/>
    </row>
    <row r="105" spans="1:8" x14ac:dyDescent="0.3">
      <c r="A105" s="2">
        <v>171</v>
      </c>
      <c r="B105" s="3" t="s">
        <v>55</v>
      </c>
      <c r="C105" s="2">
        <v>200</v>
      </c>
      <c r="D105" s="2">
        <v>2.79</v>
      </c>
      <c r="E105" s="2">
        <v>3.19</v>
      </c>
      <c r="F105" s="2">
        <v>19.71</v>
      </c>
      <c r="G105" s="2">
        <v>118.69</v>
      </c>
      <c r="H105" s="4"/>
    </row>
    <row r="106" spans="1:8" x14ac:dyDescent="0.3">
      <c r="A106" s="2"/>
      <c r="B106" s="5" t="s">
        <v>42</v>
      </c>
      <c r="C106" s="2">
        <v>40</v>
      </c>
      <c r="D106" s="2">
        <v>2.69</v>
      </c>
      <c r="E106" s="2">
        <v>1.2</v>
      </c>
      <c r="F106" s="2">
        <v>20.36</v>
      </c>
      <c r="G106" s="2">
        <v>67.36</v>
      </c>
      <c r="H106" s="4"/>
    </row>
    <row r="107" spans="1:8" x14ac:dyDescent="0.3">
      <c r="A107" s="2"/>
      <c r="B107" s="1" t="s">
        <v>43</v>
      </c>
      <c r="C107" s="2"/>
      <c r="D107" s="1">
        <v>13.41</v>
      </c>
      <c r="E107" s="1">
        <v>16.39</v>
      </c>
      <c r="F107" s="1">
        <v>69.78</v>
      </c>
      <c r="G107" s="1">
        <v>483.2</v>
      </c>
      <c r="H107" s="8">
        <v>7.0000000000000007E-2</v>
      </c>
    </row>
    <row r="108" spans="1:8" x14ac:dyDescent="0.3">
      <c r="A108" s="47" t="s">
        <v>16</v>
      </c>
      <c r="B108" s="47"/>
      <c r="C108" s="47"/>
      <c r="D108" s="47"/>
      <c r="E108" s="47"/>
      <c r="F108" s="47"/>
      <c r="G108" s="47"/>
      <c r="H108" s="47"/>
    </row>
    <row r="109" spans="1:8" x14ac:dyDescent="0.3">
      <c r="A109" s="2"/>
      <c r="B109" s="3" t="s">
        <v>56</v>
      </c>
      <c r="C109" s="2">
        <v>180</v>
      </c>
      <c r="D109" s="2">
        <v>5.04</v>
      </c>
      <c r="E109" s="2">
        <v>5.76</v>
      </c>
      <c r="F109" s="2">
        <v>7.38</v>
      </c>
      <c r="G109" s="2">
        <v>106.2</v>
      </c>
      <c r="H109" s="4"/>
    </row>
    <row r="110" spans="1:8" x14ac:dyDescent="0.3">
      <c r="A110" s="2"/>
      <c r="B110" s="1" t="s">
        <v>57</v>
      </c>
      <c r="C110" s="1"/>
      <c r="D110" s="1">
        <v>1.48</v>
      </c>
      <c r="E110" s="1">
        <v>2</v>
      </c>
      <c r="F110" s="1">
        <v>31.52</v>
      </c>
      <c r="G110" s="1">
        <v>145.19999999999999</v>
      </c>
      <c r="H110" s="4"/>
    </row>
    <row r="111" spans="1:8" x14ac:dyDescent="0.3">
      <c r="A111" s="57" t="s">
        <v>19</v>
      </c>
      <c r="B111" s="57"/>
      <c r="C111" s="57"/>
      <c r="D111" s="57"/>
      <c r="E111" s="57"/>
      <c r="F111" s="57"/>
      <c r="G111" s="57"/>
      <c r="H111" s="57"/>
    </row>
    <row r="112" spans="1:8" x14ac:dyDescent="0.3">
      <c r="A112" s="2">
        <v>28</v>
      </c>
      <c r="B112" s="3" t="s">
        <v>58</v>
      </c>
      <c r="C112" s="2">
        <v>250</v>
      </c>
      <c r="D112" s="2">
        <v>2.2999999999999998</v>
      </c>
      <c r="E112" s="2">
        <v>7.73</v>
      </c>
      <c r="F112" s="2">
        <v>15.42</v>
      </c>
      <c r="G112" s="2">
        <v>140.6</v>
      </c>
      <c r="H112" s="4">
        <v>9</v>
      </c>
    </row>
    <row r="113" spans="1:8" x14ac:dyDescent="0.3">
      <c r="A113" s="2">
        <v>113</v>
      </c>
      <c r="B113" s="3" t="s">
        <v>59</v>
      </c>
      <c r="C113" s="2">
        <v>80</v>
      </c>
      <c r="D113" s="2">
        <v>10.68</v>
      </c>
      <c r="E113" s="2">
        <v>11.72</v>
      </c>
      <c r="F113" s="2">
        <v>5.74</v>
      </c>
      <c r="G113" s="2">
        <v>176.45</v>
      </c>
      <c r="H113" s="4"/>
    </row>
    <row r="114" spans="1:8" x14ac:dyDescent="0.3">
      <c r="A114" s="2">
        <v>141</v>
      </c>
      <c r="B114" s="3" t="s">
        <v>60</v>
      </c>
      <c r="C114" s="2">
        <v>180</v>
      </c>
      <c r="D114" s="2">
        <v>3.76</v>
      </c>
      <c r="E114" s="2">
        <v>8.44</v>
      </c>
      <c r="F114" s="2">
        <v>32.65</v>
      </c>
      <c r="G114" s="2">
        <v>218.9</v>
      </c>
      <c r="H114" s="4">
        <v>26.1</v>
      </c>
    </row>
    <row r="115" spans="1:8" x14ac:dyDescent="0.3">
      <c r="A115" s="2">
        <v>13</v>
      </c>
      <c r="B115" s="3" t="s">
        <v>61</v>
      </c>
      <c r="C115" s="2">
        <v>60</v>
      </c>
      <c r="D115" s="2">
        <v>0.6</v>
      </c>
      <c r="E115" s="2">
        <v>6.09</v>
      </c>
      <c r="F115" s="2">
        <v>2.76</v>
      </c>
      <c r="G115" s="2">
        <v>68.349999999999994</v>
      </c>
      <c r="H115" s="4">
        <v>5.34</v>
      </c>
    </row>
    <row r="116" spans="1:8" x14ac:dyDescent="0.3">
      <c r="A116" s="2">
        <v>168</v>
      </c>
      <c r="B116" s="3" t="s">
        <v>26</v>
      </c>
      <c r="C116" s="2">
        <v>200</v>
      </c>
      <c r="D116" s="2">
        <v>0.56000000000000005</v>
      </c>
      <c r="E116" s="2">
        <v>0</v>
      </c>
      <c r="F116" s="2">
        <v>27.89</v>
      </c>
      <c r="G116" s="2">
        <v>113.79</v>
      </c>
      <c r="H116" s="4">
        <v>0.8</v>
      </c>
    </row>
    <row r="117" spans="1:8" x14ac:dyDescent="0.3">
      <c r="A117" s="2"/>
      <c r="B117" s="3" t="s">
        <v>27</v>
      </c>
      <c r="C117" s="2">
        <v>60</v>
      </c>
      <c r="D117" s="2">
        <v>3.96</v>
      </c>
      <c r="E117" s="2">
        <v>0.72</v>
      </c>
      <c r="F117" s="2">
        <v>20.52</v>
      </c>
      <c r="G117" s="2">
        <v>108.6</v>
      </c>
      <c r="H117" s="4"/>
    </row>
    <row r="118" spans="1:8" x14ac:dyDescent="0.3">
      <c r="A118" s="2"/>
      <c r="B118" s="1" t="s">
        <v>28</v>
      </c>
      <c r="C118" s="3"/>
      <c r="D118" s="1">
        <v>29.05</v>
      </c>
      <c r="E118" s="1">
        <v>28.04</v>
      </c>
      <c r="F118" s="1">
        <v>109.25</v>
      </c>
      <c r="G118" s="1">
        <v>811.81</v>
      </c>
      <c r="H118" s="8">
        <v>41.24</v>
      </c>
    </row>
    <row r="119" spans="1:8" x14ac:dyDescent="0.3">
      <c r="A119" s="47" t="s">
        <v>29</v>
      </c>
      <c r="B119" s="47"/>
      <c r="C119" s="47"/>
      <c r="D119" s="47"/>
      <c r="E119" s="47"/>
      <c r="F119" s="47"/>
      <c r="G119" s="47"/>
      <c r="H119" s="47"/>
    </row>
    <row r="120" spans="1:8" x14ac:dyDescent="0.3">
      <c r="A120" s="2">
        <v>138</v>
      </c>
      <c r="B120" s="3" t="s">
        <v>62</v>
      </c>
      <c r="C120" s="2" t="s">
        <v>63</v>
      </c>
      <c r="D120" s="2">
        <v>4.72</v>
      </c>
      <c r="E120" s="2">
        <v>5.81</v>
      </c>
      <c r="F120" s="2">
        <v>24.24</v>
      </c>
      <c r="G120" s="2">
        <v>156.88999999999999</v>
      </c>
      <c r="H120" s="4">
        <v>31.68</v>
      </c>
    </row>
    <row r="121" spans="1:8" x14ac:dyDescent="0.3">
      <c r="A121" s="11">
        <v>182</v>
      </c>
      <c r="B121" s="3" t="s">
        <v>49</v>
      </c>
      <c r="C121" s="2">
        <v>200</v>
      </c>
      <c r="D121" s="2">
        <v>1.4</v>
      </c>
      <c r="E121" s="2">
        <v>1.6</v>
      </c>
      <c r="F121" s="2">
        <v>17.34</v>
      </c>
      <c r="G121" s="2">
        <v>89.32</v>
      </c>
      <c r="H121" s="10"/>
    </row>
    <row r="122" spans="1:8" x14ac:dyDescent="0.3">
      <c r="A122" s="11"/>
      <c r="B122" s="3" t="s">
        <v>42</v>
      </c>
      <c r="C122" s="9" t="s">
        <v>64</v>
      </c>
      <c r="D122" s="2">
        <v>4.04</v>
      </c>
      <c r="E122" s="2">
        <v>1.8</v>
      </c>
      <c r="F122" s="2">
        <v>30.54</v>
      </c>
      <c r="G122" s="2">
        <v>101.04</v>
      </c>
      <c r="H122" s="10"/>
    </row>
    <row r="123" spans="1:8" x14ac:dyDescent="0.3">
      <c r="A123" s="2">
        <v>196</v>
      </c>
      <c r="B123" s="3" t="s">
        <v>65</v>
      </c>
      <c r="C123" s="9" t="s">
        <v>66</v>
      </c>
      <c r="D123" s="2">
        <v>2.2599999999999998</v>
      </c>
      <c r="E123" s="2">
        <v>3.54</v>
      </c>
      <c r="F123" s="2">
        <v>7.08</v>
      </c>
      <c r="G123" s="2">
        <v>125.1</v>
      </c>
      <c r="H123" s="10"/>
    </row>
    <row r="124" spans="1:8" x14ac:dyDescent="0.3">
      <c r="A124" s="10"/>
      <c r="B124" s="1" t="s">
        <v>35</v>
      </c>
      <c r="C124" s="3"/>
      <c r="D124" s="1">
        <v>27.08</v>
      </c>
      <c r="E124" s="1">
        <v>29.61</v>
      </c>
      <c r="F124" s="1">
        <v>135.28</v>
      </c>
      <c r="G124" s="1">
        <v>851.53</v>
      </c>
      <c r="H124" s="7">
        <v>31.68</v>
      </c>
    </row>
    <row r="125" spans="1:8" x14ac:dyDescent="0.3">
      <c r="A125" s="10"/>
      <c r="B125" s="12" t="s">
        <v>36</v>
      </c>
      <c r="C125" s="10"/>
      <c r="D125" s="12">
        <v>71.02</v>
      </c>
      <c r="E125" s="12">
        <v>76.040000000000006</v>
      </c>
      <c r="F125" s="12">
        <v>345.83</v>
      </c>
      <c r="G125" s="12">
        <v>2291.7399999999998</v>
      </c>
      <c r="H125" s="13">
        <v>72.989999999999995</v>
      </c>
    </row>
    <row r="143" spans="2:8" x14ac:dyDescent="0.3">
      <c r="B143" s="42" t="s">
        <v>0</v>
      </c>
      <c r="C143" s="42"/>
      <c r="D143" s="42"/>
      <c r="E143" s="42"/>
      <c r="F143" s="42"/>
      <c r="G143" s="42"/>
      <c r="H143" s="42"/>
    </row>
    <row r="144" spans="2:8" x14ac:dyDescent="0.3">
      <c r="B144" s="48"/>
      <c r="C144" s="48"/>
      <c r="D144" s="48"/>
      <c r="E144" s="48"/>
      <c r="F144" s="48"/>
      <c r="G144" s="48"/>
      <c r="H144" s="48"/>
    </row>
    <row r="145" spans="1:8" x14ac:dyDescent="0.3">
      <c r="A145" s="46" t="s">
        <v>1</v>
      </c>
      <c r="B145" s="45" t="s">
        <v>2</v>
      </c>
      <c r="C145" s="46" t="s">
        <v>3</v>
      </c>
      <c r="D145" s="47" t="s">
        <v>4</v>
      </c>
      <c r="E145" s="47"/>
      <c r="F145" s="47"/>
      <c r="G145" s="47"/>
      <c r="H145" s="46" t="s">
        <v>5</v>
      </c>
    </row>
    <row r="146" spans="1:8" x14ac:dyDescent="0.3">
      <c r="A146" s="46"/>
      <c r="B146" s="45"/>
      <c r="C146" s="46"/>
      <c r="D146" s="1" t="s">
        <v>6</v>
      </c>
      <c r="E146" s="1" t="s">
        <v>7</v>
      </c>
      <c r="F146" s="1" t="s">
        <v>8</v>
      </c>
      <c r="G146" s="1" t="s">
        <v>9</v>
      </c>
      <c r="H146" s="46"/>
    </row>
    <row r="147" spans="1:8" x14ac:dyDescent="0.3">
      <c r="A147" s="47" t="s">
        <v>67</v>
      </c>
      <c r="B147" s="47"/>
      <c r="C147" s="47"/>
      <c r="D147" s="47"/>
      <c r="E147" s="47"/>
      <c r="F147" s="47"/>
      <c r="G147" s="47"/>
      <c r="H147" s="47"/>
    </row>
    <row r="148" spans="1:8" x14ac:dyDescent="0.3">
      <c r="A148" s="47" t="s">
        <v>11</v>
      </c>
      <c r="B148" s="47"/>
      <c r="C148" s="47"/>
      <c r="D148" s="47"/>
      <c r="E148" s="47"/>
      <c r="F148" s="47"/>
      <c r="G148" s="47"/>
      <c r="H148" s="47"/>
    </row>
    <row r="149" spans="1:8" x14ac:dyDescent="0.3">
      <c r="A149" s="2"/>
      <c r="B149" s="3"/>
      <c r="C149" s="3"/>
      <c r="D149" s="3"/>
      <c r="E149" s="3"/>
      <c r="F149" s="3"/>
      <c r="G149" s="3"/>
      <c r="H149" s="4"/>
    </row>
    <row r="150" spans="1:8" x14ac:dyDescent="0.3">
      <c r="A150" s="2"/>
      <c r="B150" s="3" t="s">
        <v>12</v>
      </c>
      <c r="C150" s="2">
        <v>10</v>
      </c>
      <c r="D150" s="2">
        <v>0.08</v>
      </c>
      <c r="E150" s="2">
        <v>7.2</v>
      </c>
      <c r="F150" s="2">
        <v>0.12</v>
      </c>
      <c r="G150" s="2">
        <v>66</v>
      </c>
      <c r="H150" s="4"/>
    </row>
    <row r="151" spans="1:8" x14ac:dyDescent="0.3">
      <c r="A151" s="2">
        <v>29</v>
      </c>
      <c r="B151" s="3" t="s">
        <v>40</v>
      </c>
      <c r="C151" s="2">
        <v>200</v>
      </c>
      <c r="D151" s="2">
        <v>4.9400000000000004</v>
      </c>
      <c r="E151" s="2">
        <v>6.06</v>
      </c>
      <c r="F151" s="2">
        <v>18.62</v>
      </c>
      <c r="G151" s="2">
        <v>148.54</v>
      </c>
      <c r="H151" s="4">
        <v>3.36</v>
      </c>
    </row>
    <row r="152" spans="1:8" x14ac:dyDescent="0.3">
      <c r="A152" s="2">
        <v>172</v>
      </c>
      <c r="B152" s="3" t="s">
        <v>41</v>
      </c>
      <c r="C152" s="2">
        <v>200</v>
      </c>
      <c r="D152" s="2">
        <v>3.3</v>
      </c>
      <c r="E152" s="2">
        <v>3.47</v>
      </c>
      <c r="F152" s="2">
        <v>20.260000000000002</v>
      </c>
      <c r="G152" s="2">
        <v>125.26</v>
      </c>
      <c r="H152" s="4">
        <v>2.6</v>
      </c>
    </row>
    <row r="153" spans="1:8" x14ac:dyDescent="0.3">
      <c r="A153" s="2"/>
      <c r="B153" s="5" t="s">
        <v>42</v>
      </c>
      <c r="C153" s="2">
        <v>40</v>
      </c>
      <c r="D153" s="2">
        <v>2.69</v>
      </c>
      <c r="E153" s="2">
        <v>1.2</v>
      </c>
      <c r="F153" s="2">
        <v>20.36</v>
      </c>
      <c r="G153" s="2">
        <v>67.36</v>
      </c>
      <c r="H153" s="4"/>
    </row>
    <row r="154" spans="1:8" x14ac:dyDescent="0.3">
      <c r="A154" s="2"/>
      <c r="B154" s="1" t="s">
        <v>43</v>
      </c>
      <c r="C154" s="1"/>
      <c r="D154" s="1">
        <v>10.58</v>
      </c>
      <c r="E154" s="1">
        <v>17</v>
      </c>
      <c r="F154" s="1">
        <v>53.53</v>
      </c>
      <c r="G154" s="1">
        <v>410.86</v>
      </c>
      <c r="H154" s="8">
        <v>5.96</v>
      </c>
    </row>
    <row r="155" spans="1:8" x14ac:dyDescent="0.3">
      <c r="A155" s="47" t="s">
        <v>16</v>
      </c>
      <c r="B155" s="47"/>
      <c r="C155" s="47"/>
      <c r="D155" s="47"/>
      <c r="E155" s="47"/>
      <c r="F155" s="47"/>
      <c r="G155" s="47"/>
      <c r="H155" s="47"/>
    </row>
    <row r="156" spans="1:8" x14ac:dyDescent="0.3">
      <c r="A156" s="2">
        <v>251</v>
      </c>
      <c r="B156" s="3" t="s">
        <v>56</v>
      </c>
      <c r="C156" s="2" t="s">
        <v>24</v>
      </c>
      <c r="D156" s="2">
        <v>4.2</v>
      </c>
      <c r="E156" s="2">
        <v>4.78</v>
      </c>
      <c r="F156" s="2">
        <v>6.13</v>
      </c>
      <c r="G156" s="2">
        <v>84.4</v>
      </c>
      <c r="H156" s="4">
        <v>15</v>
      </c>
    </row>
    <row r="157" spans="1:8" x14ac:dyDescent="0.3">
      <c r="A157" s="2"/>
      <c r="B157" s="1" t="s">
        <v>68</v>
      </c>
      <c r="C157" s="1"/>
      <c r="D157" s="1">
        <v>2.25</v>
      </c>
      <c r="E157" s="1">
        <v>0</v>
      </c>
      <c r="F157" s="1">
        <v>33.6</v>
      </c>
      <c r="G157" s="1">
        <v>136.5</v>
      </c>
      <c r="H157" s="8">
        <v>15</v>
      </c>
    </row>
    <row r="158" spans="1:8" x14ac:dyDescent="0.3">
      <c r="A158" s="2"/>
      <c r="B158" s="3"/>
      <c r="C158" s="3"/>
      <c r="D158" s="3"/>
      <c r="E158" s="3"/>
      <c r="F158" s="3"/>
      <c r="G158" s="3"/>
      <c r="H158" s="4"/>
    </row>
    <row r="159" spans="1:8" x14ac:dyDescent="0.3">
      <c r="A159" s="47" t="s">
        <v>19</v>
      </c>
      <c r="B159" s="47"/>
      <c r="C159" s="47"/>
      <c r="D159" s="47"/>
      <c r="E159" s="47"/>
      <c r="F159" s="47"/>
      <c r="G159" s="47"/>
      <c r="H159" s="47"/>
    </row>
    <row r="160" spans="1:8" x14ac:dyDescent="0.3">
      <c r="A160" s="2"/>
      <c r="B160" s="3"/>
      <c r="C160" s="2"/>
      <c r="D160" s="2"/>
      <c r="E160" s="2"/>
      <c r="F160" s="2"/>
      <c r="G160" s="2"/>
      <c r="H160" s="4"/>
    </row>
    <row r="161" spans="1:8" x14ac:dyDescent="0.3">
      <c r="A161" s="2">
        <v>22</v>
      </c>
      <c r="B161" s="5" t="s">
        <v>69</v>
      </c>
      <c r="C161" s="6">
        <v>250</v>
      </c>
      <c r="D161" s="2">
        <v>1.92</v>
      </c>
      <c r="E161" s="2">
        <v>6.33</v>
      </c>
      <c r="F161" s="2">
        <v>10.050000000000001</v>
      </c>
      <c r="G161" s="2">
        <v>104.16</v>
      </c>
      <c r="H161" s="4">
        <v>0.8</v>
      </c>
    </row>
    <row r="162" spans="1:8" x14ac:dyDescent="0.3">
      <c r="A162" s="2">
        <v>123</v>
      </c>
      <c r="B162" s="3" t="s">
        <v>70</v>
      </c>
      <c r="C162" s="2" t="s">
        <v>71</v>
      </c>
      <c r="D162" s="2">
        <v>23.49</v>
      </c>
      <c r="E162" s="2">
        <v>16.93</v>
      </c>
      <c r="F162" s="2">
        <v>42.49</v>
      </c>
      <c r="G162" s="2">
        <v>415.4</v>
      </c>
      <c r="H162" s="4">
        <v>2.2400000000000002</v>
      </c>
    </row>
    <row r="163" spans="1:8" x14ac:dyDescent="0.3">
      <c r="A163" s="2">
        <v>6</v>
      </c>
      <c r="B163" s="3" t="s">
        <v>72</v>
      </c>
      <c r="C163" s="2">
        <v>60</v>
      </c>
      <c r="D163" s="2">
        <v>0.96</v>
      </c>
      <c r="E163" s="2">
        <v>6</v>
      </c>
      <c r="F163" s="2">
        <v>2.15</v>
      </c>
      <c r="G163" s="2">
        <v>66.36</v>
      </c>
      <c r="H163" s="4">
        <v>8.1</v>
      </c>
    </row>
    <row r="164" spans="1:8" x14ac:dyDescent="0.3">
      <c r="A164" s="2"/>
      <c r="B164" s="3" t="s">
        <v>17</v>
      </c>
      <c r="C164" s="2">
        <v>200</v>
      </c>
      <c r="D164" s="2">
        <v>0</v>
      </c>
      <c r="E164" s="2">
        <v>0</v>
      </c>
      <c r="F164" s="2">
        <v>31.8</v>
      </c>
      <c r="G164" s="2">
        <v>128</v>
      </c>
      <c r="H164" s="4"/>
    </row>
    <row r="165" spans="1:8" x14ac:dyDescent="0.3">
      <c r="A165" s="2"/>
      <c r="B165" s="3" t="s">
        <v>27</v>
      </c>
      <c r="C165" s="2">
        <v>60</v>
      </c>
      <c r="D165" s="2">
        <v>3.96</v>
      </c>
      <c r="E165" s="2">
        <v>0.72</v>
      </c>
      <c r="F165" s="2">
        <v>20.52</v>
      </c>
      <c r="G165" s="2">
        <v>108.6</v>
      </c>
      <c r="H165" s="4"/>
    </row>
    <row r="166" spans="1:8" x14ac:dyDescent="0.3">
      <c r="A166" s="2"/>
      <c r="B166" s="1" t="s">
        <v>28</v>
      </c>
      <c r="C166" s="1"/>
      <c r="D166" s="1">
        <f>SUM(D161:D165)</f>
        <v>30.33</v>
      </c>
      <c r="E166" s="1">
        <f>SUM(E161:E165)</f>
        <v>29.979999999999997</v>
      </c>
      <c r="F166" s="1">
        <f>SUM(F161:F165)</f>
        <v>107.01</v>
      </c>
      <c r="G166" s="1">
        <f>SUM(G161:G165)</f>
        <v>822.52</v>
      </c>
      <c r="H166" s="1">
        <f>SUM(H161:H165)</f>
        <v>11.14</v>
      </c>
    </row>
    <row r="167" spans="1:8" x14ac:dyDescent="0.3">
      <c r="A167" s="47" t="s">
        <v>29</v>
      </c>
      <c r="B167" s="47"/>
      <c r="C167" s="47"/>
      <c r="D167" s="47"/>
      <c r="E167" s="47"/>
      <c r="F167" s="47"/>
      <c r="G167" s="47"/>
      <c r="H167" s="47"/>
    </row>
    <row r="168" spans="1:8" x14ac:dyDescent="0.3">
      <c r="A168" s="2">
        <v>101</v>
      </c>
      <c r="B168" s="3" t="s">
        <v>73</v>
      </c>
      <c r="C168" s="2" t="s">
        <v>74</v>
      </c>
      <c r="D168" s="2">
        <v>10.36</v>
      </c>
      <c r="E168" s="2">
        <v>1.93</v>
      </c>
      <c r="F168" s="2">
        <v>6.79</v>
      </c>
      <c r="G168" s="2">
        <v>85.93</v>
      </c>
      <c r="H168" s="4">
        <v>6.19</v>
      </c>
    </row>
    <row r="169" spans="1:8" x14ac:dyDescent="0.3">
      <c r="A169" s="2" t="s">
        <v>75</v>
      </c>
      <c r="B169" s="3" t="s">
        <v>76</v>
      </c>
      <c r="C169" s="2" t="s">
        <v>63</v>
      </c>
      <c r="D169" s="2">
        <v>2.73</v>
      </c>
      <c r="E169" s="2">
        <v>8.9700000000000006</v>
      </c>
      <c r="F169" s="2">
        <v>21.32</v>
      </c>
      <c r="G169" s="2">
        <v>176.98</v>
      </c>
      <c r="H169" s="4">
        <v>14.4</v>
      </c>
    </row>
    <row r="170" spans="1:8" x14ac:dyDescent="0.3">
      <c r="A170" s="2">
        <v>253</v>
      </c>
      <c r="B170" s="3" t="s">
        <v>13</v>
      </c>
      <c r="C170" s="2">
        <v>200</v>
      </c>
      <c r="D170" s="2">
        <v>4.4000000000000004</v>
      </c>
      <c r="E170" s="2">
        <v>3.25</v>
      </c>
      <c r="F170" s="2">
        <v>27.84</v>
      </c>
      <c r="G170" s="2">
        <v>166.62</v>
      </c>
      <c r="H170" s="4"/>
    </row>
    <row r="171" spans="1:8" x14ac:dyDescent="0.3">
      <c r="A171" s="2"/>
      <c r="B171" s="3" t="s">
        <v>42</v>
      </c>
      <c r="C171" s="9" t="s">
        <v>64</v>
      </c>
      <c r="D171" s="2">
        <v>4.04</v>
      </c>
      <c r="E171" s="2">
        <v>1.8</v>
      </c>
      <c r="F171" s="2">
        <v>30.54</v>
      </c>
      <c r="G171" s="2">
        <v>101.04</v>
      </c>
      <c r="H171" s="10"/>
    </row>
    <row r="172" spans="1:8" x14ac:dyDescent="0.3">
      <c r="A172" s="18"/>
      <c r="B172" s="3" t="s">
        <v>65</v>
      </c>
      <c r="C172" s="9" t="s">
        <v>77</v>
      </c>
      <c r="D172" s="2">
        <v>1.5</v>
      </c>
      <c r="E172" s="2">
        <v>2.36</v>
      </c>
      <c r="F172" s="2">
        <v>4.72</v>
      </c>
      <c r="G172" s="2">
        <v>83.4</v>
      </c>
      <c r="H172" s="10"/>
    </row>
    <row r="173" spans="1:8" x14ac:dyDescent="0.3">
      <c r="A173" s="10"/>
      <c r="B173" s="1" t="s">
        <v>35</v>
      </c>
      <c r="C173" s="3"/>
      <c r="D173" s="1">
        <f>SUM(D168:D172)</f>
        <v>23.03</v>
      </c>
      <c r="E173" s="1">
        <f>SUM(E168:E172)</f>
        <v>18.310000000000002</v>
      </c>
      <c r="F173" s="1">
        <f>SUM(F168:F172)</f>
        <v>91.210000000000008</v>
      </c>
      <c r="G173" s="1">
        <f>SUM(G168:G172)</f>
        <v>613.96999999999991</v>
      </c>
      <c r="H173" s="1">
        <f>SUM(H168:H172)</f>
        <v>20.59</v>
      </c>
    </row>
    <row r="174" spans="1:8" x14ac:dyDescent="0.3">
      <c r="A174" s="10"/>
      <c r="B174" s="12" t="s">
        <v>36</v>
      </c>
      <c r="C174" s="10"/>
      <c r="D174" s="12">
        <f>SUM(D154,D157,D166,D173)</f>
        <v>66.19</v>
      </c>
      <c r="E174" s="12">
        <f>SUM(E154,E157,E166,E173)</f>
        <v>65.289999999999992</v>
      </c>
      <c r="F174" s="12">
        <f>SUM(F154,F157,F166,F173)</f>
        <v>285.35000000000002</v>
      </c>
      <c r="G174" s="12">
        <f>SUM(G154,G157,G166,G173)</f>
        <v>1983.85</v>
      </c>
      <c r="H174" s="12">
        <f>SUM(H154,H157,H166,H173)</f>
        <v>52.69</v>
      </c>
    </row>
    <row r="191" spans="2:8" x14ac:dyDescent="0.3">
      <c r="B191" s="42" t="s">
        <v>0</v>
      </c>
      <c r="C191" s="42"/>
      <c r="D191" s="42"/>
      <c r="E191" s="42"/>
      <c r="F191" s="42"/>
      <c r="G191" s="42"/>
      <c r="H191" s="42"/>
    </row>
    <row r="192" spans="2:8" x14ac:dyDescent="0.3">
      <c r="B192" s="48"/>
      <c r="C192" s="49"/>
      <c r="D192" s="49"/>
      <c r="E192" s="49"/>
      <c r="F192" s="49"/>
      <c r="G192" s="49"/>
      <c r="H192" s="49"/>
    </row>
    <row r="193" spans="1:8" x14ac:dyDescent="0.3">
      <c r="A193" s="46" t="s">
        <v>1</v>
      </c>
      <c r="B193" s="45" t="s">
        <v>2</v>
      </c>
      <c r="C193" s="46" t="s">
        <v>3</v>
      </c>
      <c r="D193" s="47" t="s">
        <v>4</v>
      </c>
      <c r="E193" s="47"/>
      <c r="F193" s="47"/>
      <c r="G193" s="47"/>
      <c r="H193" s="46" t="s">
        <v>5</v>
      </c>
    </row>
    <row r="194" spans="1:8" x14ac:dyDescent="0.3">
      <c r="A194" s="46"/>
      <c r="B194" s="45"/>
      <c r="C194" s="46"/>
      <c r="D194" s="1" t="s">
        <v>6</v>
      </c>
      <c r="E194" s="1" t="s">
        <v>7</v>
      </c>
      <c r="F194" s="1" t="s">
        <v>8</v>
      </c>
      <c r="G194" s="1" t="s">
        <v>9</v>
      </c>
      <c r="H194" s="46"/>
    </row>
    <row r="195" spans="1:8" x14ac:dyDescent="0.3">
      <c r="A195" s="47" t="s">
        <v>78</v>
      </c>
      <c r="B195" s="47"/>
      <c r="C195" s="47"/>
      <c r="D195" s="47"/>
      <c r="E195" s="47"/>
      <c r="F195" s="47"/>
      <c r="G195" s="47"/>
      <c r="H195" s="47"/>
    </row>
    <row r="196" spans="1:8" x14ac:dyDescent="0.3">
      <c r="A196" s="47" t="s">
        <v>11</v>
      </c>
      <c r="B196" s="47"/>
      <c r="C196" s="47"/>
      <c r="D196" s="47"/>
      <c r="E196" s="47"/>
      <c r="F196" s="47"/>
      <c r="G196" s="47"/>
      <c r="H196" s="47"/>
    </row>
    <row r="197" spans="1:8" x14ac:dyDescent="0.3">
      <c r="A197" s="2"/>
      <c r="B197" s="3" t="s">
        <v>12</v>
      </c>
      <c r="C197" s="2">
        <v>10</v>
      </c>
      <c r="D197" s="2">
        <v>0.08</v>
      </c>
      <c r="E197" s="2">
        <v>3.6</v>
      </c>
      <c r="F197" s="2">
        <v>0.12</v>
      </c>
      <c r="G197" s="2">
        <v>66</v>
      </c>
      <c r="H197" s="4"/>
    </row>
    <row r="198" spans="1:8" x14ac:dyDescent="0.3">
      <c r="A198" s="2">
        <v>62</v>
      </c>
      <c r="B198" s="3" t="s">
        <v>79</v>
      </c>
      <c r="C198" s="2">
        <v>200</v>
      </c>
      <c r="D198" s="2">
        <v>6.2</v>
      </c>
      <c r="E198" s="2">
        <v>8.0500000000000007</v>
      </c>
      <c r="F198" s="2">
        <v>31.09</v>
      </c>
      <c r="G198" s="2">
        <v>222.02</v>
      </c>
      <c r="H198" s="4"/>
    </row>
    <row r="199" spans="1:8" x14ac:dyDescent="0.3">
      <c r="A199" s="2">
        <v>171</v>
      </c>
      <c r="B199" s="3" t="s">
        <v>55</v>
      </c>
      <c r="C199" s="2">
        <v>200</v>
      </c>
      <c r="D199" s="2">
        <v>2.79</v>
      </c>
      <c r="E199" s="2">
        <v>3.19</v>
      </c>
      <c r="F199" s="2">
        <v>19.71</v>
      </c>
      <c r="G199" s="2">
        <v>118.69</v>
      </c>
      <c r="H199" s="4"/>
    </row>
    <row r="200" spans="1:8" x14ac:dyDescent="0.3">
      <c r="A200" s="2"/>
      <c r="B200" s="5" t="s">
        <v>42</v>
      </c>
      <c r="C200" s="2">
        <v>40</v>
      </c>
      <c r="D200" s="2">
        <v>2.69</v>
      </c>
      <c r="E200" s="2">
        <v>1.2</v>
      </c>
      <c r="F200" s="2">
        <v>20.36</v>
      </c>
      <c r="G200" s="2">
        <v>67.36</v>
      </c>
      <c r="H200" s="4"/>
    </row>
    <row r="201" spans="1:8" x14ac:dyDescent="0.3">
      <c r="A201" s="2"/>
      <c r="B201" s="19" t="s">
        <v>43</v>
      </c>
      <c r="C201" s="1"/>
      <c r="D201" s="1">
        <v>11.79</v>
      </c>
      <c r="E201" s="1">
        <v>15.12</v>
      </c>
      <c r="F201" s="1">
        <v>68.260000000000005</v>
      </c>
      <c r="G201" s="1">
        <v>458.99</v>
      </c>
      <c r="H201" s="4"/>
    </row>
    <row r="202" spans="1:8" x14ac:dyDescent="0.3">
      <c r="A202" s="2"/>
      <c r="B202" s="3"/>
      <c r="C202" s="3"/>
      <c r="D202" s="3"/>
      <c r="E202" s="3"/>
      <c r="F202" s="3"/>
      <c r="G202" s="3"/>
      <c r="H202" s="4"/>
    </row>
    <row r="203" spans="1:8" x14ac:dyDescent="0.3">
      <c r="A203" s="47" t="s">
        <v>16</v>
      </c>
      <c r="B203" s="47"/>
      <c r="C203" s="47"/>
      <c r="D203" s="47"/>
      <c r="E203" s="47"/>
      <c r="F203" s="47"/>
      <c r="G203" s="47"/>
      <c r="H203" s="47"/>
    </row>
    <row r="204" spans="1:8" x14ac:dyDescent="0.3">
      <c r="A204" s="2">
        <v>174</v>
      </c>
      <c r="B204" s="3" t="s">
        <v>80</v>
      </c>
      <c r="C204" s="2">
        <v>200</v>
      </c>
      <c r="D204" s="2">
        <v>5.6</v>
      </c>
      <c r="E204" s="2">
        <v>6.38</v>
      </c>
      <c r="F204" s="2">
        <v>8.18</v>
      </c>
      <c r="G204" s="2">
        <v>112.52</v>
      </c>
      <c r="H204" s="4">
        <v>1.4</v>
      </c>
    </row>
    <row r="205" spans="1:8" x14ac:dyDescent="0.3">
      <c r="A205" s="2"/>
      <c r="B205" s="1" t="s">
        <v>81</v>
      </c>
      <c r="C205" s="1"/>
      <c r="D205" s="1">
        <v>5.6</v>
      </c>
      <c r="E205" s="1">
        <v>6.38</v>
      </c>
      <c r="F205" s="1">
        <v>8.18</v>
      </c>
      <c r="G205" s="1">
        <v>112.52</v>
      </c>
      <c r="H205" s="4"/>
    </row>
    <row r="206" spans="1:8" x14ac:dyDescent="0.3">
      <c r="A206" s="2"/>
      <c r="B206" s="3"/>
      <c r="C206" s="2"/>
      <c r="D206" s="2"/>
      <c r="E206" s="2"/>
      <c r="F206" s="2"/>
      <c r="G206" s="2"/>
      <c r="H206" s="8">
        <v>1.4</v>
      </c>
    </row>
    <row r="207" spans="1:8" x14ac:dyDescent="0.3">
      <c r="A207" s="47" t="s">
        <v>19</v>
      </c>
      <c r="B207" s="47"/>
      <c r="C207" s="47"/>
      <c r="D207" s="47"/>
      <c r="E207" s="47"/>
      <c r="F207" s="47"/>
      <c r="G207" s="47"/>
      <c r="H207" s="47"/>
    </row>
    <row r="208" spans="1:8" ht="27" x14ac:dyDescent="0.3">
      <c r="A208" s="2">
        <v>27</v>
      </c>
      <c r="B208" s="5" t="s">
        <v>82</v>
      </c>
      <c r="C208" s="6">
        <v>250</v>
      </c>
      <c r="D208" s="2">
        <v>6.5</v>
      </c>
      <c r="E208" s="2">
        <v>3.65</v>
      </c>
      <c r="F208" s="2">
        <v>15.97</v>
      </c>
      <c r="G208" s="2">
        <v>122.8</v>
      </c>
      <c r="H208" s="4">
        <v>12.47</v>
      </c>
    </row>
    <row r="209" spans="1:8" x14ac:dyDescent="0.3">
      <c r="A209" s="2">
        <v>101</v>
      </c>
      <c r="B209" s="3" t="s">
        <v>83</v>
      </c>
      <c r="C209" s="2">
        <v>80</v>
      </c>
      <c r="D209" s="2">
        <v>12.59</v>
      </c>
      <c r="E209" s="2">
        <v>14.23</v>
      </c>
      <c r="F209" s="2">
        <v>8.59</v>
      </c>
      <c r="G209" s="2">
        <v>212.67</v>
      </c>
      <c r="H209" s="4">
        <v>0.14000000000000001</v>
      </c>
    </row>
    <row r="210" spans="1:8" x14ac:dyDescent="0.3">
      <c r="A210" s="2">
        <v>141</v>
      </c>
      <c r="B210" s="3" t="s">
        <v>84</v>
      </c>
      <c r="C210" s="2">
        <v>180</v>
      </c>
      <c r="D210" s="2">
        <v>3.75</v>
      </c>
      <c r="E210" s="2">
        <v>8.43</v>
      </c>
      <c r="F210" s="2">
        <v>33</v>
      </c>
      <c r="G210" s="2">
        <v>219</v>
      </c>
      <c r="H210" s="4"/>
    </row>
    <row r="211" spans="1:8" ht="27" x14ac:dyDescent="0.3">
      <c r="A211" s="2">
        <v>11</v>
      </c>
      <c r="B211" s="5" t="s">
        <v>85</v>
      </c>
      <c r="C211" s="9" t="s">
        <v>64</v>
      </c>
      <c r="D211" s="2">
        <v>1.1399999999999999</v>
      </c>
      <c r="E211" s="2">
        <v>6.07</v>
      </c>
      <c r="F211" s="2">
        <v>3.75</v>
      </c>
      <c r="G211" s="2">
        <v>74.25</v>
      </c>
      <c r="H211" s="4">
        <v>2.58</v>
      </c>
    </row>
    <row r="212" spans="1:8" x14ac:dyDescent="0.3">
      <c r="A212" s="2"/>
      <c r="B212" s="3" t="s">
        <v>17</v>
      </c>
      <c r="C212" s="2">
        <v>200</v>
      </c>
      <c r="D212" s="2">
        <v>0</v>
      </c>
      <c r="E212" s="2">
        <v>0</v>
      </c>
      <c r="F212" s="2">
        <v>31.8</v>
      </c>
      <c r="G212" s="2">
        <v>128</v>
      </c>
      <c r="H212" s="4"/>
    </row>
    <row r="213" spans="1:8" x14ac:dyDescent="0.3">
      <c r="A213" s="2"/>
      <c r="B213" s="3" t="s">
        <v>27</v>
      </c>
      <c r="C213" s="2">
        <v>60</v>
      </c>
      <c r="D213" s="2">
        <v>3.96</v>
      </c>
      <c r="E213" s="2">
        <v>0.72</v>
      </c>
      <c r="F213" s="2">
        <v>20.52</v>
      </c>
      <c r="G213" s="2">
        <v>108.6</v>
      </c>
      <c r="H213" s="4"/>
    </row>
    <row r="214" spans="1:8" x14ac:dyDescent="0.3">
      <c r="A214" s="2"/>
      <c r="B214" s="1" t="s">
        <v>28</v>
      </c>
      <c r="C214" s="1"/>
      <c r="D214" s="1">
        <v>38.840000000000003</v>
      </c>
      <c r="E214" s="1">
        <v>40.840000000000003</v>
      </c>
      <c r="F214" s="1">
        <v>111.21</v>
      </c>
      <c r="G214" s="1">
        <v>970.43</v>
      </c>
      <c r="H214" s="8">
        <v>15.19</v>
      </c>
    </row>
    <row r="215" spans="1:8" x14ac:dyDescent="0.3">
      <c r="A215" s="47" t="s">
        <v>29</v>
      </c>
      <c r="B215" s="47"/>
      <c r="C215" s="47"/>
      <c r="D215" s="47"/>
      <c r="E215" s="47"/>
      <c r="F215" s="47"/>
      <c r="G215" s="47"/>
      <c r="H215" s="47"/>
    </row>
    <row r="216" spans="1:8" x14ac:dyDescent="0.3">
      <c r="A216" s="2">
        <v>75</v>
      </c>
      <c r="B216" s="3" t="s">
        <v>86</v>
      </c>
      <c r="C216" s="9" t="s">
        <v>87</v>
      </c>
      <c r="D216" s="2">
        <v>8.73</v>
      </c>
      <c r="E216" s="2">
        <v>13.53</v>
      </c>
      <c r="F216" s="2">
        <v>2.2799999999999998</v>
      </c>
      <c r="G216" s="2">
        <v>165.81</v>
      </c>
      <c r="H216" s="4"/>
    </row>
    <row r="217" spans="1:8" x14ac:dyDescent="0.3">
      <c r="A217" s="2">
        <v>145</v>
      </c>
      <c r="B217" s="3" t="s">
        <v>88</v>
      </c>
      <c r="C217" s="2">
        <v>150</v>
      </c>
      <c r="D217" s="2">
        <v>2.35</v>
      </c>
      <c r="E217" s="2">
        <v>4.21</v>
      </c>
      <c r="F217" s="2">
        <v>16.260000000000002</v>
      </c>
      <c r="G217" s="2">
        <v>124.71</v>
      </c>
      <c r="H217" s="4">
        <v>13.35</v>
      </c>
    </row>
    <row r="218" spans="1:8" x14ac:dyDescent="0.3">
      <c r="A218" s="2">
        <v>184</v>
      </c>
      <c r="B218" s="3" t="s">
        <v>89</v>
      </c>
      <c r="C218" s="2">
        <v>200</v>
      </c>
      <c r="D218" s="2">
        <v>0.15</v>
      </c>
      <c r="E218" s="2">
        <v>0</v>
      </c>
      <c r="F218" s="2">
        <v>15.05</v>
      </c>
      <c r="G218" s="2">
        <v>60.8</v>
      </c>
      <c r="H218" s="3"/>
    </row>
    <row r="219" spans="1:8" x14ac:dyDescent="0.3">
      <c r="A219" s="11"/>
      <c r="B219" s="3" t="s">
        <v>42</v>
      </c>
      <c r="C219" s="2">
        <v>50</v>
      </c>
      <c r="D219" s="2">
        <v>3.37</v>
      </c>
      <c r="E219" s="2">
        <v>1.5</v>
      </c>
      <c r="F219" s="2">
        <v>25.42</v>
      </c>
      <c r="G219" s="2">
        <v>84.2</v>
      </c>
      <c r="H219" s="3"/>
    </row>
    <row r="220" spans="1:8" x14ac:dyDescent="0.3">
      <c r="A220" s="11"/>
      <c r="B220" s="3" t="s">
        <v>51</v>
      </c>
      <c r="C220" s="2" t="s">
        <v>90</v>
      </c>
      <c r="D220" s="2">
        <v>1.08</v>
      </c>
      <c r="E220" s="2">
        <v>0</v>
      </c>
      <c r="F220" s="2">
        <v>10.08</v>
      </c>
      <c r="G220" s="2">
        <v>45.6</v>
      </c>
      <c r="H220" s="3">
        <v>72</v>
      </c>
    </row>
    <row r="221" spans="1:8" x14ac:dyDescent="0.3">
      <c r="A221" s="10"/>
      <c r="B221" s="1" t="s">
        <v>35</v>
      </c>
      <c r="C221" s="1"/>
      <c r="D221" s="1">
        <v>15.65</v>
      </c>
      <c r="E221" s="1">
        <v>19.239999999999998</v>
      </c>
      <c r="F221" s="1">
        <v>66.11</v>
      </c>
      <c r="G221" s="1">
        <v>468.96</v>
      </c>
      <c r="H221" s="7">
        <v>85.35</v>
      </c>
    </row>
    <row r="222" spans="1:8" x14ac:dyDescent="0.3">
      <c r="A222" s="10"/>
      <c r="B222" s="12" t="s">
        <v>36</v>
      </c>
      <c r="C222" s="12"/>
      <c r="D222" s="12">
        <v>71.88</v>
      </c>
      <c r="E222" s="12">
        <v>81.58</v>
      </c>
      <c r="F222" s="12">
        <v>253.76</v>
      </c>
      <c r="G222" s="12">
        <v>2010.09</v>
      </c>
      <c r="H222" s="13">
        <v>101.94</v>
      </c>
    </row>
    <row r="239" spans="2:8" x14ac:dyDescent="0.3">
      <c r="B239" s="42" t="s">
        <v>0</v>
      </c>
      <c r="C239" s="42"/>
      <c r="D239" s="42"/>
      <c r="E239" s="42"/>
      <c r="F239" s="42"/>
      <c r="G239" s="42"/>
      <c r="H239" s="42"/>
    </row>
    <row r="240" spans="2:8" x14ac:dyDescent="0.3">
      <c r="B240" s="48"/>
      <c r="C240" s="48"/>
      <c r="D240" s="48"/>
      <c r="E240" s="48"/>
      <c r="F240" s="48"/>
      <c r="G240" s="48"/>
      <c r="H240" s="48"/>
    </row>
    <row r="241" spans="1:8" x14ac:dyDescent="0.3">
      <c r="A241" s="53" t="s">
        <v>1</v>
      </c>
      <c r="B241" s="55" t="s">
        <v>2</v>
      </c>
      <c r="C241" s="53" t="s">
        <v>3</v>
      </c>
      <c r="D241" s="50" t="s">
        <v>4</v>
      </c>
      <c r="E241" s="51"/>
      <c r="F241" s="51"/>
      <c r="G241" s="52"/>
      <c r="H241" s="53" t="s">
        <v>5</v>
      </c>
    </row>
    <row r="242" spans="1:8" x14ac:dyDescent="0.3">
      <c r="A242" s="54"/>
      <c r="B242" s="56"/>
      <c r="C242" s="54"/>
      <c r="D242" s="1" t="s">
        <v>6</v>
      </c>
      <c r="E242" s="1" t="s">
        <v>7</v>
      </c>
      <c r="F242" s="1" t="s">
        <v>8</v>
      </c>
      <c r="G242" s="1" t="s">
        <v>9</v>
      </c>
      <c r="H242" s="54"/>
    </row>
    <row r="243" spans="1:8" x14ac:dyDescent="0.3">
      <c r="A243" s="50" t="s">
        <v>91</v>
      </c>
      <c r="B243" s="51"/>
      <c r="C243" s="51"/>
      <c r="D243" s="51"/>
      <c r="E243" s="51"/>
      <c r="F243" s="51"/>
      <c r="G243" s="51"/>
      <c r="H243" s="52"/>
    </row>
    <row r="244" spans="1:8" x14ac:dyDescent="0.3">
      <c r="A244" s="50" t="s">
        <v>11</v>
      </c>
      <c r="B244" s="51"/>
      <c r="C244" s="51"/>
      <c r="D244" s="51"/>
      <c r="E244" s="51"/>
      <c r="F244" s="51"/>
      <c r="G244" s="51"/>
      <c r="H244" s="52"/>
    </row>
    <row r="245" spans="1:8" x14ac:dyDescent="0.3">
      <c r="A245" s="2"/>
      <c r="B245" s="3" t="s">
        <v>12</v>
      </c>
      <c r="C245" s="2">
        <v>5</v>
      </c>
      <c r="D245" s="2">
        <v>0.04</v>
      </c>
      <c r="E245" s="2">
        <v>3.6</v>
      </c>
      <c r="F245" s="2">
        <v>0.06</v>
      </c>
      <c r="G245" s="2">
        <v>33</v>
      </c>
      <c r="H245" s="4"/>
    </row>
    <row r="246" spans="1:8" ht="27" x14ac:dyDescent="0.3">
      <c r="A246" s="2">
        <v>58</v>
      </c>
      <c r="B246" s="5" t="s">
        <v>92</v>
      </c>
      <c r="C246" s="2">
        <v>200</v>
      </c>
      <c r="D246" s="2">
        <v>6.82</v>
      </c>
      <c r="E246" s="2">
        <v>8.93</v>
      </c>
      <c r="F246" s="2">
        <v>57.43</v>
      </c>
      <c r="G246" s="2">
        <v>315.52999999999997</v>
      </c>
      <c r="H246" s="4"/>
    </row>
    <row r="247" spans="1:8" x14ac:dyDescent="0.3">
      <c r="A247" s="2">
        <v>181</v>
      </c>
      <c r="B247" s="3" t="s">
        <v>89</v>
      </c>
      <c r="C247" s="2">
        <v>200</v>
      </c>
      <c r="D247" s="2">
        <v>0.12</v>
      </c>
      <c r="E247" s="2">
        <v>0</v>
      </c>
      <c r="F247" s="2">
        <v>12.04</v>
      </c>
      <c r="G247" s="2">
        <v>48.64</v>
      </c>
      <c r="H247" s="4"/>
    </row>
    <row r="248" spans="1:8" x14ac:dyDescent="0.3">
      <c r="A248" s="2"/>
      <c r="B248" s="5" t="s">
        <v>42</v>
      </c>
      <c r="C248" s="6">
        <v>40</v>
      </c>
      <c r="D248" s="2">
        <v>2.69</v>
      </c>
      <c r="E248" s="2">
        <v>1.2</v>
      </c>
      <c r="F248" s="2">
        <v>20.36</v>
      </c>
      <c r="G248" s="2">
        <v>67.36</v>
      </c>
      <c r="H248" s="2"/>
    </row>
    <row r="249" spans="1:8" x14ac:dyDescent="0.3">
      <c r="A249" s="2"/>
      <c r="B249" s="19" t="s">
        <v>43</v>
      </c>
      <c r="C249" s="1"/>
      <c r="D249" s="1">
        <v>9.24</v>
      </c>
      <c r="E249" s="1">
        <v>12.8</v>
      </c>
      <c r="F249" s="1">
        <v>84.06</v>
      </c>
      <c r="G249" s="1">
        <v>468.23</v>
      </c>
      <c r="H249" s="4"/>
    </row>
    <row r="250" spans="1:8" x14ac:dyDescent="0.3">
      <c r="A250" s="50" t="s">
        <v>16</v>
      </c>
      <c r="B250" s="51"/>
      <c r="C250" s="51"/>
      <c r="D250" s="51"/>
      <c r="E250" s="51"/>
      <c r="F250" s="51"/>
      <c r="G250" s="51"/>
      <c r="H250" s="52"/>
    </row>
    <row r="251" spans="1:8" x14ac:dyDescent="0.3">
      <c r="A251" s="2"/>
      <c r="B251" s="3" t="s">
        <v>17</v>
      </c>
      <c r="C251" s="2" t="s">
        <v>24</v>
      </c>
      <c r="D251" s="2">
        <v>0.68</v>
      </c>
      <c r="E251" s="2">
        <v>0</v>
      </c>
      <c r="F251" s="2">
        <v>15.45</v>
      </c>
      <c r="G251" s="2">
        <v>66</v>
      </c>
      <c r="H251" s="4"/>
    </row>
    <row r="252" spans="1:8" x14ac:dyDescent="0.3">
      <c r="A252" s="2"/>
      <c r="B252" s="1" t="s">
        <v>18</v>
      </c>
      <c r="C252" s="1"/>
      <c r="D252" s="1">
        <v>2.8</v>
      </c>
      <c r="E252" s="1">
        <v>3.19</v>
      </c>
      <c r="F252" s="1">
        <v>4.09</v>
      </c>
      <c r="G252" s="1">
        <v>56.26</v>
      </c>
      <c r="H252" s="4"/>
    </row>
    <row r="253" spans="1:8" x14ac:dyDescent="0.3">
      <c r="A253" s="2"/>
      <c r="B253" s="3"/>
      <c r="C253" s="3"/>
      <c r="D253" s="3"/>
      <c r="E253" s="3"/>
      <c r="F253" s="3"/>
      <c r="G253" s="3"/>
      <c r="H253" s="4"/>
    </row>
    <row r="254" spans="1:8" x14ac:dyDescent="0.3">
      <c r="A254" s="50" t="s">
        <v>19</v>
      </c>
      <c r="B254" s="51"/>
      <c r="C254" s="51"/>
      <c r="D254" s="51"/>
      <c r="E254" s="51"/>
      <c r="F254" s="51"/>
      <c r="G254" s="51"/>
      <c r="H254" s="52"/>
    </row>
    <row r="255" spans="1:8" x14ac:dyDescent="0.3">
      <c r="A255" s="2">
        <v>24</v>
      </c>
      <c r="B255" s="3" t="s">
        <v>93</v>
      </c>
      <c r="C255" s="2">
        <v>250</v>
      </c>
      <c r="D255" s="2">
        <v>2.33</v>
      </c>
      <c r="E255" s="2">
        <v>4</v>
      </c>
      <c r="F255" s="2">
        <v>13.6</v>
      </c>
      <c r="G255" s="2">
        <v>98.8</v>
      </c>
      <c r="H255" s="14">
        <v>1</v>
      </c>
    </row>
    <row r="256" spans="1:8" ht="27" x14ac:dyDescent="0.3">
      <c r="A256" s="2" t="s">
        <v>21</v>
      </c>
      <c r="B256" s="5" t="s">
        <v>94</v>
      </c>
      <c r="C256" s="2" t="s">
        <v>95</v>
      </c>
      <c r="D256" s="2">
        <v>12.32</v>
      </c>
      <c r="E256" s="2">
        <v>10.91</v>
      </c>
      <c r="F256" s="2">
        <v>7.29</v>
      </c>
      <c r="G256" s="2">
        <v>183.36</v>
      </c>
      <c r="H256" s="14">
        <v>0.16</v>
      </c>
    </row>
    <row r="257" spans="1:8" x14ac:dyDescent="0.3">
      <c r="A257" s="2">
        <v>138</v>
      </c>
      <c r="B257" s="3" t="s">
        <v>62</v>
      </c>
      <c r="C257" s="2">
        <v>180</v>
      </c>
      <c r="D257" s="2">
        <v>4.72</v>
      </c>
      <c r="E257" s="2">
        <v>5.81</v>
      </c>
      <c r="F257" s="2">
        <v>24.21</v>
      </c>
      <c r="G257" s="2">
        <v>156.88999999999999</v>
      </c>
      <c r="H257" s="14">
        <v>31.68</v>
      </c>
    </row>
    <row r="258" spans="1:8" x14ac:dyDescent="0.3">
      <c r="A258" s="2">
        <v>168</v>
      </c>
      <c r="B258" s="3" t="s">
        <v>26</v>
      </c>
      <c r="C258" s="2">
        <v>200</v>
      </c>
      <c r="D258" s="2">
        <v>0.56000000000000005</v>
      </c>
      <c r="E258" s="2">
        <v>0</v>
      </c>
      <c r="F258" s="2">
        <v>27.89</v>
      </c>
      <c r="G258" s="2">
        <v>113.79</v>
      </c>
      <c r="H258" s="14">
        <v>0.8</v>
      </c>
    </row>
    <row r="259" spans="1:8" x14ac:dyDescent="0.3">
      <c r="A259" s="2"/>
      <c r="B259" s="3" t="s">
        <v>96</v>
      </c>
      <c r="C259" s="2">
        <v>60</v>
      </c>
      <c r="D259" s="2">
        <v>0.6</v>
      </c>
      <c r="E259" s="2">
        <v>6.09</v>
      </c>
      <c r="F259" s="2">
        <v>2.76</v>
      </c>
      <c r="G259" s="2">
        <v>68.349999999999994</v>
      </c>
      <c r="H259" s="14"/>
    </row>
    <row r="260" spans="1:8" x14ac:dyDescent="0.3">
      <c r="A260" s="2"/>
      <c r="B260" s="3" t="s">
        <v>27</v>
      </c>
      <c r="C260" s="2">
        <v>60</v>
      </c>
      <c r="D260" s="2">
        <v>3.6</v>
      </c>
      <c r="E260" s="2">
        <v>0.72</v>
      </c>
      <c r="F260" s="2">
        <v>20.52</v>
      </c>
      <c r="G260" s="2">
        <v>108.6</v>
      </c>
      <c r="H260" s="4"/>
    </row>
    <row r="261" spans="1:8" x14ac:dyDescent="0.3">
      <c r="A261" s="2"/>
      <c r="B261" s="1" t="s">
        <v>28</v>
      </c>
      <c r="C261" s="1"/>
      <c r="D261" s="1">
        <f>SUM(D255:D260)</f>
        <v>24.130000000000003</v>
      </c>
      <c r="E261" s="1">
        <f>SUM(E255:E260)</f>
        <v>27.529999999999998</v>
      </c>
      <c r="F261" s="1">
        <f>SUM(F255:F260)</f>
        <v>96.27000000000001</v>
      </c>
      <c r="G261" s="1">
        <f>SUM(G255:G260)</f>
        <v>729.79000000000008</v>
      </c>
      <c r="H261" s="1">
        <f>SUM(H255:H260)</f>
        <v>33.639999999999993</v>
      </c>
    </row>
    <row r="262" spans="1:8" x14ac:dyDescent="0.3">
      <c r="A262" s="2"/>
      <c r="B262" s="3"/>
      <c r="C262" s="3"/>
      <c r="D262" s="3"/>
      <c r="E262" s="3"/>
      <c r="F262" s="3"/>
      <c r="G262" s="3"/>
      <c r="H262" s="4"/>
    </row>
    <row r="263" spans="1:8" x14ac:dyDescent="0.3">
      <c r="A263" s="50" t="s">
        <v>29</v>
      </c>
      <c r="B263" s="51"/>
      <c r="C263" s="51"/>
      <c r="D263" s="51"/>
      <c r="E263" s="51"/>
      <c r="F263" s="51"/>
      <c r="G263" s="51"/>
      <c r="H263" s="52"/>
    </row>
    <row r="264" spans="1:8" x14ac:dyDescent="0.3">
      <c r="A264" s="2">
        <v>75</v>
      </c>
      <c r="B264" s="3" t="s">
        <v>86</v>
      </c>
      <c r="C264" s="2">
        <v>80</v>
      </c>
      <c r="D264" s="2">
        <v>8.3800000000000008</v>
      </c>
      <c r="E264" s="2">
        <v>12.11</v>
      </c>
      <c r="F264" s="2">
        <v>1.31</v>
      </c>
      <c r="G264" s="2">
        <v>149.05000000000001</v>
      </c>
      <c r="H264" s="4"/>
    </row>
    <row r="265" spans="1:8" x14ac:dyDescent="0.3">
      <c r="A265" s="2">
        <v>147</v>
      </c>
      <c r="B265" s="3" t="s">
        <v>97</v>
      </c>
      <c r="C265" s="2">
        <v>200</v>
      </c>
      <c r="D265" s="2">
        <v>1.88</v>
      </c>
      <c r="E265" s="2">
        <v>4.49</v>
      </c>
      <c r="F265" s="2">
        <v>13.01</v>
      </c>
      <c r="G265" s="2">
        <v>99.77</v>
      </c>
      <c r="H265" s="14">
        <v>18</v>
      </c>
    </row>
    <row r="266" spans="1:8" x14ac:dyDescent="0.3">
      <c r="A266" s="14">
        <v>181</v>
      </c>
      <c r="B266" s="3" t="s">
        <v>89</v>
      </c>
      <c r="C266" s="2" t="s">
        <v>63</v>
      </c>
      <c r="D266" s="2">
        <v>0.11</v>
      </c>
      <c r="E266" s="2">
        <v>0</v>
      </c>
      <c r="F266" s="2">
        <v>10.84</v>
      </c>
      <c r="G266" s="2">
        <v>43.78</v>
      </c>
      <c r="H266" s="4"/>
    </row>
    <row r="267" spans="1:8" x14ac:dyDescent="0.3">
      <c r="A267" s="4"/>
      <c r="B267" s="20" t="s">
        <v>42</v>
      </c>
      <c r="C267" s="6">
        <v>40</v>
      </c>
      <c r="D267" s="2">
        <v>2.69</v>
      </c>
      <c r="E267" s="2">
        <v>1.2</v>
      </c>
      <c r="F267" s="2">
        <v>20.36</v>
      </c>
      <c r="G267" s="2">
        <v>67.36</v>
      </c>
      <c r="H267" s="4"/>
    </row>
    <row r="268" spans="1:8" x14ac:dyDescent="0.3">
      <c r="A268" s="4"/>
      <c r="B268" s="21" t="s">
        <v>98</v>
      </c>
      <c r="C268" s="9"/>
      <c r="D268" s="1">
        <f>SUM(D264:D267)</f>
        <v>13.06</v>
      </c>
      <c r="E268" s="1">
        <f>SUM(E264:E267)</f>
        <v>17.8</v>
      </c>
      <c r="F268" s="1">
        <f>SUM(F264:F267)</f>
        <v>45.519999999999996</v>
      </c>
      <c r="G268" s="1">
        <f>SUM(G264:G267)</f>
        <v>359.96000000000004</v>
      </c>
      <c r="H268" s="1">
        <f>SUM(H264:H267)</f>
        <v>18</v>
      </c>
    </row>
    <row r="269" spans="1:8" x14ac:dyDescent="0.3">
      <c r="A269" s="14"/>
      <c r="B269" s="12" t="s">
        <v>36</v>
      </c>
      <c r="C269" s="12"/>
      <c r="D269" s="12">
        <f>SUM(D249,D252,D261,D268)</f>
        <v>49.230000000000004</v>
      </c>
      <c r="E269" s="12">
        <f>SUM(E249,E252,E261,E268)</f>
        <v>61.319999999999993</v>
      </c>
      <c r="F269" s="12">
        <f>SUM(F249,F252,F261,F268)</f>
        <v>229.94</v>
      </c>
      <c r="G269" s="12">
        <f>SUM(G249,G252,G261,G268)</f>
        <v>1614.2400000000002</v>
      </c>
      <c r="H269" s="12">
        <f>SUM(H249,H252,H261,H268)</f>
        <v>51.639999999999993</v>
      </c>
    </row>
    <row r="288" spans="2:8" x14ac:dyDescent="0.3">
      <c r="B288" s="42" t="s">
        <v>0</v>
      </c>
      <c r="C288" s="42"/>
      <c r="D288" s="42"/>
      <c r="E288" s="42"/>
      <c r="F288" s="42"/>
      <c r="G288" s="42"/>
      <c r="H288" s="42"/>
    </row>
    <row r="289" spans="1:8" x14ac:dyDescent="0.3">
      <c r="B289" s="48"/>
      <c r="C289" s="49"/>
      <c r="D289" s="49"/>
      <c r="E289" s="49"/>
      <c r="F289" s="49"/>
      <c r="G289" s="49"/>
      <c r="H289" s="49"/>
    </row>
    <row r="290" spans="1:8" x14ac:dyDescent="0.3">
      <c r="A290" s="46" t="s">
        <v>1</v>
      </c>
      <c r="B290" s="45" t="s">
        <v>2</v>
      </c>
      <c r="C290" s="46" t="s">
        <v>3</v>
      </c>
      <c r="D290" s="47" t="s">
        <v>4</v>
      </c>
      <c r="E290" s="47"/>
      <c r="F290" s="47"/>
      <c r="G290" s="47"/>
      <c r="H290" s="46" t="s">
        <v>5</v>
      </c>
    </row>
    <row r="291" spans="1:8" x14ac:dyDescent="0.3">
      <c r="A291" s="46"/>
      <c r="B291" s="45"/>
      <c r="C291" s="46"/>
      <c r="D291" s="1" t="s">
        <v>6</v>
      </c>
      <c r="E291" s="1" t="s">
        <v>7</v>
      </c>
      <c r="F291" s="1" t="s">
        <v>8</v>
      </c>
      <c r="G291" s="1" t="s">
        <v>9</v>
      </c>
      <c r="H291" s="46"/>
    </row>
    <row r="292" spans="1:8" x14ac:dyDescent="0.3">
      <c r="A292" s="47" t="s">
        <v>99</v>
      </c>
      <c r="B292" s="47"/>
      <c r="C292" s="47"/>
      <c r="D292" s="47"/>
      <c r="E292" s="47"/>
      <c r="F292" s="47"/>
      <c r="G292" s="47"/>
      <c r="H292" s="47"/>
    </row>
    <row r="293" spans="1:8" x14ac:dyDescent="0.3">
      <c r="A293" s="47" t="s">
        <v>11</v>
      </c>
      <c r="B293" s="47"/>
      <c r="C293" s="47"/>
      <c r="D293" s="47"/>
      <c r="E293" s="47"/>
      <c r="F293" s="47"/>
      <c r="G293" s="47"/>
      <c r="H293" s="47"/>
    </row>
    <row r="294" spans="1:8" x14ac:dyDescent="0.3">
      <c r="A294" s="2"/>
      <c r="B294" s="3" t="s">
        <v>12</v>
      </c>
      <c r="C294" s="2">
        <v>5</v>
      </c>
      <c r="D294" s="2">
        <v>0.04</v>
      </c>
      <c r="E294" s="2">
        <v>3.6</v>
      </c>
      <c r="F294" s="2">
        <v>0.06</v>
      </c>
      <c r="G294" s="2">
        <v>33</v>
      </c>
      <c r="H294" s="4"/>
    </row>
    <row r="295" spans="1:8" x14ac:dyDescent="0.3">
      <c r="A295" s="2">
        <v>63</v>
      </c>
      <c r="B295" s="3" t="s">
        <v>100</v>
      </c>
      <c r="C295" s="2">
        <v>200</v>
      </c>
      <c r="D295" s="2">
        <v>7.44</v>
      </c>
      <c r="E295" s="2">
        <v>8.07</v>
      </c>
      <c r="F295" s="2">
        <v>35.28</v>
      </c>
      <c r="G295" s="2">
        <v>243.92</v>
      </c>
      <c r="H295" s="4"/>
    </row>
    <row r="296" spans="1:8" x14ac:dyDescent="0.3">
      <c r="A296" s="2">
        <v>176</v>
      </c>
      <c r="B296" s="3" t="s">
        <v>13</v>
      </c>
      <c r="C296" s="2">
        <v>200</v>
      </c>
      <c r="D296" s="2">
        <v>4.4000000000000004</v>
      </c>
      <c r="E296" s="2">
        <v>3.25</v>
      </c>
      <c r="F296" s="2">
        <v>27.84</v>
      </c>
      <c r="G296" s="2">
        <v>166.62</v>
      </c>
      <c r="H296" s="4"/>
    </row>
    <row r="297" spans="1:8" x14ac:dyDescent="0.3">
      <c r="A297" s="2"/>
      <c r="B297" s="3" t="s">
        <v>42</v>
      </c>
      <c r="C297" s="6">
        <v>40</v>
      </c>
      <c r="D297" s="2">
        <v>2.69</v>
      </c>
      <c r="E297" s="2">
        <v>1.2</v>
      </c>
      <c r="F297" s="2">
        <v>20.36</v>
      </c>
      <c r="G297" s="2">
        <v>67.36</v>
      </c>
      <c r="H297" s="4"/>
    </row>
    <row r="298" spans="1:8" x14ac:dyDescent="0.3">
      <c r="A298" s="2"/>
      <c r="B298" s="22" t="s">
        <v>43</v>
      </c>
      <c r="C298" s="1"/>
      <c r="D298" s="1">
        <v>14.92</v>
      </c>
      <c r="E298" s="1">
        <v>16.920000000000002</v>
      </c>
      <c r="F298" s="1">
        <v>86.9</v>
      </c>
      <c r="G298" s="1">
        <v>569.54</v>
      </c>
      <c r="H298" s="4"/>
    </row>
    <row r="299" spans="1:8" x14ac:dyDescent="0.3">
      <c r="A299" s="47" t="s">
        <v>16</v>
      </c>
      <c r="B299" s="47"/>
      <c r="C299" s="47"/>
      <c r="D299" s="47"/>
      <c r="E299" s="47"/>
      <c r="F299" s="47"/>
      <c r="G299" s="47"/>
      <c r="H299" s="47"/>
    </row>
    <row r="300" spans="1:8" x14ac:dyDescent="0.3">
      <c r="A300" s="2"/>
      <c r="B300" s="3" t="s">
        <v>17</v>
      </c>
      <c r="C300" s="2" t="s">
        <v>24</v>
      </c>
      <c r="D300" s="2">
        <v>0</v>
      </c>
      <c r="E300" s="2">
        <v>0</v>
      </c>
      <c r="F300" s="2">
        <v>23.25</v>
      </c>
      <c r="G300" s="2">
        <v>96</v>
      </c>
      <c r="H300" s="4"/>
    </row>
    <row r="301" spans="1:8" x14ac:dyDescent="0.3">
      <c r="A301" s="2"/>
      <c r="B301" s="7" t="s">
        <v>18</v>
      </c>
      <c r="C301" s="1"/>
      <c r="D301" s="1">
        <v>0</v>
      </c>
      <c r="E301" s="1">
        <v>0</v>
      </c>
      <c r="F301" s="1">
        <v>23.25</v>
      </c>
      <c r="G301" s="1">
        <v>96</v>
      </c>
      <c r="H301" s="4"/>
    </row>
    <row r="302" spans="1:8" x14ac:dyDescent="0.3">
      <c r="A302" s="2"/>
      <c r="B302" s="3"/>
      <c r="C302" s="3"/>
      <c r="D302" s="3"/>
      <c r="E302" s="3"/>
      <c r="F302" s="3"/>
      <c r="G302" s="3"/>
      <c r="H302" s="4"/>
    </row>
    <row r="303" spans="1:8" x14ac:dyDescent="0.3">
      <c r="A303" s="47" t="s">
        <v>19</v>
      </c>
      <c r="B303" s="47"/>
      <c r="C303" s="47"/>
      <c r="D303" s="47"/>
      <c r="E303" s="47"/>
      <c r="F303" s="47"/>
      <c r="G303" s="47"/>
      <c r="H303" s="47"/>
    </row>
    <row r="304" spans="1:8" x14ac:dyDescent="0.3">
      <c r="A304" s="2">
        <v>17</v>
      </c>
      <c r="B304" s="3" t="s">
        <v>20</v>
      </c>
      <c r="C304" s="2" t="s">
        <v>101</v>
      </c>
      <c r="D304" s="2">
        <v>1.52</v>
      </c>
      <c r="E304" s="2">
        <v>5.33</v>
      </c>
      <c r="F304" s="2">
        <v>8.65</v>
      </c>
      <c r="G304" s="2">
        <v>88.89</v>
      </c>
      <c r="H304" s="4"/>
    </row>
    <row r="305" spans="1:8" x14ac:dyDescent="0.3">
      <c r="A305" s="2" t="s">
        <v>21</v>
      </c>
      <c r="B305" s="3" t="s">
        <v>22</v>
      </c>
      <c r="C305" s="2" t="s">
        <v>95</v>
      </c>
      <c r="D305" s="2">
        <v>12.32</v>
      </c>
      <c r="E305" s="2">
        <v>10.91</v>
      </c>
      <c r="F305" s="2">
        <v>7.29</v>
      </c>
      <c r="G305" s="2">
        <v>183.36</v>
      </c>
      <c r="H305" s="4">
        <v>0.72</v>
      </c>
    </row>
    <row r="306" spans="1:8" x14ac:dyDescent="0.3">
      <c r="A306" s="2">
        <v>142</v>
      </c>
      <c r="B306" s="3" t="s">
        <v>102</v>
      </c>
      <c r="C306" s="2">
        <v>180</v>
      </c>
      <c r="D306" s="2">
        <v>3.84</v>
      </c>
      <c r="E306" s="2">
        <v>7.28</v>
      </c>
      <c r="F306" s="2">
        <v>28.04</v>
      </c>
      <c r="G306" s="2">
        <v>192.54</v>
      </c>
      <c r="H306" s="4"/>
    </row>
    <row r="307" spans="1:8" x14ac:dyDescent="0.3">
      <c r="A307" s="2">
        <v>146</v>
      </c>
      <c r="B307" s="3" t="s">
        <v>103</v>
      </c>
      <c r="C307" s="2">
        <v>60</v>
      </c>
      <c r="D307" s="2">
        <v>0.66</v>
      </c>
      <c r="E307" s="2">
        <v>2.25</v>
      </c>
      <c r="F307" s="2">
        <v>3.72</v>
      </c>
      <c r="G307" s="2">
        <v>38.340000000000003</v>
      </c>
      <c r="H307" s="4">
        <v>0.24</v>
      </c>
    </row>
    <row r="308" spans="1:8" x14ac:dyDescent="0.3">
      <c r="A308" s="2">
        <v>168</v>
      </c>
      <c r="B308" s="3" t="s">
        <v>26</v>
      </c>
      <c r="C308" s="2">
        <v>200</v>
      </c>
      <c r="D308" s="2">
        <v>0.56000000000000005</v>
      </c>
      <c r="E308" s="2">
        <v>0</v>
      </c>
      <c r="F308" s="2">
        <v>27.89</v>
      </c>
      <c r="G308" s="2">
        <v>113.79</v>
      </c>
      <c r="H308" s="4">
        <v>0.8</v>
      </c>
    </row>
    <row r="309" spans="1:8" x14ac:dyDescent="0.3">
      <c r="A309" s="2"/>
      <c r="B309" s="3" t="s">
        <v>27</v>
      </c>
      <c r="C309" s="2">
        <v>60</v>
      </c>
      <c r="D309" s="2">
        <v>3.96</v>
      </c>
      <c r="E309" s="2">
        <v>0.72</v>
      </c>
      <c r="F309" s="2">
        <v>20.52</v>
      </c>
      <c r="G309" s="2">
        <v>108.6</v>
      </c>
      <c r="H309" s="4"/>
    </row>
    <row r="310" spans="1:8" x14ac:dyDescent="0.3">
      <c r="A310" s="2"/>
      <c r="B310" s="1" t="s">
        <v>28</v>
      </c>
      <c r="C310" s="1"/>
      <c r="D310" s="1">
        <v>22.59</v>
      </c>
      <c r="E310" s="1">
        <v>26.6</v>
      </c>
      <c r="F310" s="1">
        <v>93.53</v>
      </c>
      <c r="G310" s="1">
        <v>715.66</v>
      </c>
      <c r="H310" s="8">
        <v>117.91</v>
      </c>
    </row>
    <row r="311" spans="1:8" x14ac:dyDescent="0.3">
      <c r="A311" s="47" t="s">
        <v>29</v>
      </c>
      <c r="B311" s="47"/>
      <c r="C311" s="47"/>
      <c r="D311" s="47"/>
      <c r="E311" s="47"/>
      <c r="F311" s="47"/>
      <c r="G311" s="47"/>
      <c r="H311" s="47"/>
    </row>
    <row r="312" spans="1:8" x14ac:dyDescent="0.3">
      <c r="A312" s="2">
        <v>79</v>
      </c>
      <c r="B312" s="5" t="s">
        <v>104</v>
      </c>
      <c r="C312" s="6">
        <v>130</v>
      </c>
      <c r="D312" s="2">
        <v>25.32</v>
      </c>
      <c r="E312" s="2">
        <v>10.49</v>
      </c>
      <c r="F312" s="2">
        <v>25.22</v>
      </c>
      <c r="G312" s="2">
        <v>296.60000000000002</v>
      </c>
      <c r="H312" s="4"/>
    </row>
    <row r="313" spans="1:8" x14ac:dyDescent="0.3">
      <c r="A313" s="2">
        <v>174</v>
      </c>
      <c r="B313" s="3" t="s">
        <v>105</v>
      </c>
      <c r="C313" s="2">
        <v>30</v>
      </c>
      <c r="D313" s="2">
        <v>0.76</v>
      </c>
      <c r="E313" s="2">
        <v>1.6</v>
      </c>
      <c r="F313" s="2">
        <v>4.9000000000000004</v>
      </c>
      <c r="G313" s="2">
        <v>37.049999999999997</v>
      </c>
      <c r="H313" s="4"/>
    </row>
    <row r="314" spans="1:8" x14ac:dyDescent="0.3">
      <c r="A314" s="2">
        <v>182</v>
      </c>
      <c r="B314" s="3" t="s">
        <v>49</v>
      </c>
      <c r="C314" s="2">
        <v>180</v>
      </c>
      <c r="D314" s="2">
        <v>1.26</v>
      </c>
      <c r="E314" s="2">
        <v>1.44</v>
      </c>
      <c r="F314" s="2">
        <v>15.61</v>
      </c>
      <c r="G314" s="2">
        <v>80.39</v>
      </c>
      <c r="H314" s="4"/>
    </row>
    <row r="315" spans="1:8" x14ac:dyDescent="0.3">
      <c r="A315" s="14"/>
      <c r="B315" s="3" t="s">
        <v>106</v>
      </c>
      <c r="C315" s="9" t="s">
        <v>107</v>
      </c>
      <c r="D315" s="2">
        <v>0.16</v>
      </c>
      <c r="E315" s="2">
        <v>0</v>
      </c>
      <c r="F315" s="2">
        <v>29.92</v>
      </c>
      <c r="G315" s="2">
        <v>115.6</v>
      </c>
      <c r="H315" s="4"/>
    </row>
    <row r="316" spans="1:8" x14ac:dyDescent="0.3">
      <c r="A316" s="14"/>
      <c r="B316" s="7" t="s">
        <v>98</v>
      </c>
      <c r="C316" s="23"/>
      <c r="D316" s="1">
        <f>SUM(D312:D315)</f>
        <v>27.500000000000004</v>
      </c>
      <c r="E316" s="1">
        <f>SUM(E312:E315)</f>
        <v>13.53</v>
      </c>
      <c r="F316" s="1">
        <f>SUM(F312:F315)</f>
        <v>75.650000000000006</v>
      </c>
      <c r="G316" s="1">
        <f>SUM(G312:G315)</f>
        <v>529.64</v>
      </c>
      <c r="H316" s="1">
        <f>SUM(H312:H315)</f>
        <v>0</v>
      </c>
    </row>
    <row r="317" spans="1:8" x14ac:dyDescent="0.3">
      <c r="A317" s="10"/>
      <c r="B317" s="12" t="s">
        <v>108</v>
      </c>
      <c r="C317" s="12"/>
      <c r="D317" s="12">
        <f>SUM(D298,D301,D310,D316)</f>
        <v>65.010000000000005</v>
      </c>
      <c r="E317" s="12">
        <f>SUM(E298,E301,E310,E316)</f>
        <v>57.050000000000004</v>
      </c>
      <c r="F317" s="12">
        <f>SUM(F298,F301,F310,F316)</f>
        <v>279.33000000000004</v>
      </c>
      <c r="G317" s="12">
        <f>SUM(G298,G301,G310,G316)</f>
        <v>1910.8399999999997</v>
      </c>
      <c r="H317" s="12">
        <f>SUM(H298,H301,H310,H316)</f>
        <v>117.91</v>
      </c>
    </row>
    <row r="338" spans="1:8" x14ac:dyDescent="0.3">
      <c r="B338" s="42" t="s">
        <v>0</v>
      </c>
      <c r="C338" s="42"/>
      <c r="D338" s="42"/>
      <c r="E338" s="42"/>
      <c r="F338" s="42"/>
      <c r="G338" s="42"/>
      <c r="H338" s="42"/>
    </row>
    <row r="339" spans="1:8" x14ac:dyDescent="0.3">
      <c r="B339" s="48"/>
      <c r="C339" s="49"/>
      <c r="D339" s="49"/>
      <c r="E339" s="49"/>
      <c r="F339" s="49"/>
      <c r="G339" s="49"/>
      <c r="H339" s="49"/>
    </row>
    <row r="340" spans="1:8" x14ac:dyDescent="0.3">
      <c r="A340" s="46" t="s">
        <v>1</v>
      </c>
      <c r="B340" s="45" t="s">
        <v>2</v>
      </c>
      <c r="C340" s="46" t="s">
        <v>3</v>
      </c>
      <c r="D340" s="47" t="s">
        <v>4</v>
      </c>
      <c r="E340" s="47"/>
      <c r="F340" s="47"/>
      <c r="G340" s="47"/>
      <c r="H340" s="46" t="s">
        <v>5</v>
      </c>
    </row>
    <row r="341" spans="1:8" x14ac:dyDescent="0.3">
      <c r="A341" s="46"/>
      <c r="B341" s="45"/>
      <c r="C341" s="46"/>
      <c r="D341" s="1" t="s">
        <v>6</v>
      </c>
      <c r="E341" s="1" t="s">
        <v>7</v>
      </c>
      <c r="F341" s="1" t="s">
        <v>8</v>
      </c>
      <c r="G341" s="1" t="s">
        <v>9</v>
      </c>
      <c r="H341" s="46"/>
    </row>
    <row r="342" spans="1:8" x14ac:dyDescent="0.3">
      <c r="A342" s="47" t="s">
        <v>109</v>
      </c>
      <c r="B342" s="47"/>
      <c r="C342" s="47"/>
      <c r="D342" s="47"/>
      <c r="E342" s="47"/>
      <c r="F342" s="47"/>
      <c r="G342" s="47"/>
      <c r="H342" s="47"/>
    </row>
    <row r="343" spans="1:8" x14ac:dyDescent="0.3">
      <c r="A343" s="47" t="s">
        <v>11</v>
      </c>
      <c r="B343" s="47"/>
      <c r="C343" s="47"/>
      <c r="D343" s="47"/>
      <c r="E343" s="47"/>
      <c r="F343" s="47"/>
      <c r="G343" s="47"/>
      <c r="H343" s="47"/>
    </row>
    <row r="344" spans="1:8" x14ac:dyDescent="0.3">
      <c r="A344" s="2"/>
      <c r="B344" s="3" t="s">
        <v>12</v>
      </c>
      <c r="C344" s="2">
        <v>5</v>
      </c>
      <c r="D344" s="2">
        <v>0.04</v>
      </c>
      <c r="E344" s="2">
        <v>3.6</v>
      </c>
      <c r="F344" s="2">
        <v>0.06</v>
      </c>
      <c r="G344" s="2">
        <v>33</v>
      </c>
      <c r="H344" s="4"/>
    </row>
    <row r="345" spans="1:8" x14ac:dyDescent="0.3">
      <c r="A345" s="2">
        <v>66</v>
      </c>
      <c r="B345" s="3" t="s">
        <v>110</v>
      </c>
      <c r="C345" s="2">
        <v>200</v>
      </c>
      <c r="D345" s="2">
        <v>6.04</v>
      </c>
      <c r="E345" s="2">
        <v>7.26</v>
      </c>
      <c r="F345" s="2">
        <v>34.24</v>
      </c>
      <c r="G345" s="2">
        <v>227.2</v>
      </c>
      <c r="H345" s="4"/>
    </row>
    <row r="346" spans="1:8" x14ac:dyDescent="0.3">
      <c r="A346" s="2">
        <v>171</v>
      </c>
      <c r="B346" s="3" t="s">
        <v>13</v>
      </c>
      <c r="C346" s="2">
        <v>200</v>
      </c>
      <c r="D346" s="2">
        <v>2.79</v>
      </c>
      <c r="E346" s="2">
        <v>3.19</v>
      </c>
      <c r="F346" s="2">
        <v>19.71</v>
      </c>
      <c r="G346" s="2">
        <v>118.69</v>
      </c>
      <c r="H346" s="4"/>
    </row>
    <row r="347" spans="1:8" x14ac:dyDescent="0.3">
      <c r="A347" s="2"/>
      <c r="B347" s="5" t="s">
        <v>111</v>
      </c>
      <c r="C347" s="6">
        <v>40</v>
      </c>
      <c r="D347" s="2">
        <v>2.69</v>
      </c>
      <c r="E347" s="2">
        <v>1.2</v>
      </c>
      <c r="F347" s="2">
        <v>20.36</v>
      </c>
      <c r="G347" s="2">
        <v>67.36</v>
      </c>
      <c r="H347" s="4"/>
    </row>
    <row r="348" spans="1:8" x14ac:dyDescent="0.3">
      <c r="A348" s="2"/>
      <c r="B348" s="19" t="s">
        <v>43</v>
      </c>
      <c r="C348" s="1"/>
      <c r="D348" s="1">
        <f>SUM(D344:D347)</f>
        <v>11.56</v>
      </c>
      <c r="E348" s="1">
        <f>SUM(E344:E347)</f>
        <v>15.249999999999998</v>
      </c>
      <c r="F348" s="1">
        <f>SUM(F344:F347)</f>
        <v>74.37</v>
      </c>
      <c r="G348" s="1">
        <f>SUM(G344:G347)</f>
        <v>446.25</v>
      </c>
      <c r="H348" s="4"/>
    </row>
    <row r="349" spans="1:8" x14ac:dyDescent="0.3">
      <c r="A349" s="47" t="s">
        <v>16</v>
      </c>
      <c r="B349" s="47"/>
      <c r="C349" s="47"/>
      <c r="D349" s="47"/>
      <c r="E349" s="47"/>
      <c r="F349" s="47"/>
      <c r="G349" s="47"/>
      <c r="H349" s="47"/>
    </row>
    <row r="350" spans="1:8" x14ac:dyDescent="0.3">
      <c r="A350" s="2"/>
      <c r="B350" s="3" t="s">
        <v>17</v>
      </c>
      <c r="C350" s="2">
        <v>180</v>
      </c>
      <c r="D350" s="2">
        <v>0.81</v>
      </c>
      <c r="E350" s="2">
        <v>0</v>
      </c>
      <c r="F350" s="2">
        <v>18.54</v>
      </c>
      <c r="G350" s="2">
        <v>79.2</v>
      </c>
      <c r="H350" s="4"/>
    </row>
    <row r="351" spans="1:8" x14ac:dyDescent="0.3">
      <c r="A351" s="2"/>
      <c r="B351" s="1" t="s">
        <v>68</v>
      </c>
      <c r="C351" s="1"/>
      <c r="D351" s="1">
        <v>0.96</v>
      </c>
      <c r="E351" s="1">
        <v>0.56000000000000005</v>
      </c>
      <c r="F351" s="1">
        <v>31.44</v>
      </c>
      <c r="G351" s="1">
        <v>131.19999999999999</v>
      </c>
      <c r="H351" s="4"/>
    </row>
    <row r="352" spans="1:8" x14ac:dyDescent="0.3">
      <c r="A352" s="47" t="s">
        <v>19</v>
      </c>
      <c r="B352" s="47"/>
      <c r="C352" s="47"/>
      <c r="D352" s="47"/>
      <c r="E352" s="47"/>
      <c r="F352" s="47"/>
      <c r="G352" s="47"/>
      <c r="H352" s="47"/>
    </row>
    <row r="353" spans="1:8" x14ac:dyDescent="0.3">
      <c r="A353" s="2">
        <v>36</v>
      </c>
      <c r="B353" s="3" t="s">
        <v>112</v>
      </c>
      <c r="C353" s="2" t="s">
        <v>101</v>
      </c>
      <c r="D353" s="2">
        <v>1.67</v>
      </c>
      <c r="E353" s="2">
        <v>5.0599999999999996</v>
      </c>
      <c r="F353" s="2">
        <v>8.51</v>
      </c>
      <c r="G353" s="2">
        <v>86.26</v>
      </c>
      <c r="H353" s="4">
        <v>20.5</v>
      </c>
    </row>
    <row r="354" spans="1:8" x14ac:dyDescent="0.3">
      <c r="A354" s="2">
        <v>106</v>
      </c>
      <c r="B354" s="3" t="s">
        <v>113</v>
      </c>
      <c r="C354" s="2" t="s">
        <v>114</v>
      </c>
      <c r="D354" s="2">
        <v>24.76</v>
      </c>
      <c r="E354" s="2">
        <v>39.1</v>
      </c>
      <c r="F354" s="2">
        <v>28.1</v>
      </c>
      <c r="G354" s="2">
        <v>569.6</v>
      </c>
      <c r="H354" s="4">
        <v>10.119999999999999</v>
      </c>
    </row>
    <row r="355" spans="1:8" x14ac:dyDescent="0.3">
      <c r="A355" s="2">
        <v>11</v>
      </c>
      <c r="B355" s="3" t="s">
        <v>25</v>
      </c>
      <c r="C355" s="2">
        <v>60</v>
      </c>
      <c r="D355" s="2">
        <v>0.43</v>
      </c>
      <c r="E355" s="2">
        <v>6.05</v>
      </c>
      <c r="F355" s="2">
        <v>1.8</v>
      </c>
      <c r="G355" s="2">
        <v>62.16</v>
      </c>
      <c r="H355" s="4">
        <v>2.58</v>
      </c>
    </row>
    <row r="356" spans="1:8" x14ac:dyDescent="0.3">
      <c r="A356" s="2">
        <v>169</v>
      </c>
      <c r="B356" s="3" t="s">
        <v>115</v>
      </c>
      <c r="C356" s="2" t="s">
        <v>50</v>
      </c>
      <c r="D356" s="2">
        <v>16</v>
      </c>
      <c r="E356" s="2">
        <v>0</v>
      </c>
      <c r="F356" s="2">
        <v>14.99</v>
      </c>
      <c r="G356" s="2">
        <v>60.64</v>
      </c>
      <c r="H356" s="4">
        <v>15.6</v>
      </c>
    </row>
    <row r="357" spans="1:8" x14ac:dyDescent="0.3">
      <c r="A357" s="2"/>
      <c r="B357" s="3" t="s">
        <v>27</v>
      </c>
      <c r="C357" s="2">
        <v>60</v>
      </c>
      <c r="D357" s="2">
        <v>3.96</v>
      </c>
      <c r="E357" s="2">
        <v>0.72</v>
      </c>
      <c r="F357" s="2">
        <v>20.52</v>
      </c>
      <c r="G357" s="2">
        <v>108.6</v>
      </c>
      <c r="H357" s="4"/>
    </row>
    <row r="358" spans="1:8" x14ac:dyDescent="0.3">
      <c r="A358" s="2"/>
      <c r="B358" s="1" t="s">
        <v>28</v>
      </c>
      <c r="C358" s="1"/>
      <c r="D358" s="1">
        <v>32.200000000000003</v>
      </c>
      <c r="E358" s="1">
        <v>33.340000000000003</v>
      </c>
      <c r="F358" s="1">
        <v>88.55</v>
      </c>
      <c r="G358" s="1">
        <v>786.76</v>
      </c>
      <c r="H358" s="8">
        <v>48.8</v>
      </c>
    </row>
    <row r="359" spans="1:8" x14ac:dyDescent="0.3">
      <c r="A359" s="47" t="s">
        <v>29</v>
      </c>
      <c r="B359" s="47"/>
      <c r="C359" s="47"/>
      <c r="D359" s="47"/>
      <c r="E359" s="47"/>
      <c r="F359" s="47"/>
      <c r="G359" s="47"/>
      <c r="H359" s="47"/>
    </row>
    <row r="360" spans="1:8" x14ac:dyDescent="0.3">
      <c r="A360" s="2">
        <v>94</v>
      </c>
      <c r="B360" s="3" t="s">
        <v>116</v>
      </c>
      <c r="C360" s="2">
        <v>70</v>
      </c>
      <c r="D360" s="3">
        <v>10.64</v>
      </c>
      <c r="E360" s="3">
        <v>3.17</v>
      </c>
      <c r="F360" s="3">
        <v>5.44</v>
      </c>
      <c r="G360" s="3">
        <v>92.85</v>
      </c>
      <c r="H360" s="4"/>
    </row>
    <row r="361" spans="1:8" x14ac:dyDescent="0.3">
      <c r="A361" s="2">
        <v>54</v>
      </c>
      <c r="B361" s="3" t="s">
        <v>117</v>
      </c>
      <c r="C361" s="2">
        <v>150</v>
      </c>
      <c r="D361" s="3">
        <v>3.71</v>
      </c>
      <c r="E361" s="3">
        <v>5.44</v>
      </c>
      <c r="F361" s="3">
        <v>37.75</v>
      </c>
      <c r="G361" s="3">
        <v>215.05</v>
      </c>
      <c r="H361" s="24">
        <v>14.4</v>
      </c>
    </row>
    <row r="362" spans="1:8" x14ac:dyDescent="0.3">
      <c r="A362" s="2">
        <v>160</v>
      </c>
      <c r="B362" s="3" t="s">
        <v>118</v>
      </c>
      <c r="C362" s="2">
        <v>30</v>
      </c>
      <c r="D362" s="3">
        <v>3.3</v>
      </c>
      <c r="E362" s="3">
        <v>3.47</v>
      </c>
      <c r="F362" s="3">
        <v>20.260000000000002</v>
      </c>
      <c r="G362" s="3">
        <v>125.26</v>
      </c>
      <c r="H362" s="25">
        <v>2.6</v>
      </c>
    </row>
    <row r="363" spans="1:8" x14ac:dyDescent="0.3">
      <c r="A363" s="11"/>
      <c r="B363" s="3" t="s">
        <v>42</v>
      </c>
      <c r="C363" s="6">
        <v>50</v>
      </c>
      <c r="D363" s="2">
        <v>3.37</v>
      </c>
      <c r="E363" s="2">
        <v>1.5</v>
      </c>
      <c r="F363" s="25">
        <v>25.45</v>
      </c>
      <c r="G363" s="25">
        <v>84.2</v>
      </c>
      <c r="H363" s="25"/>
    </row>
    <row r="364" spans="1:8" x14ac:dyDescent="0.3">
      <c r="A364" s="11">
        <v>184</v>
      </c>
      <c r="B364" s="3" t="s">
        <v>89</v>
      </c>
      <c r="C364" s="9" t="s">
        <v>119</v>
      </c>
      <c r="D364" s="3">
        <v>0.11</v>
      </c>
      <c r="E364" s="3">
        <v>0</v>
      </c>
      <c r="F364" s="3">
        <v>10.84</v>
      </c>
      <c r="G364" s="3">
        <v>43.78</v>
      </c>
      <c r="H364" s="25">
        <v>2.6</v>
      </c>
    </row>
    <row r="365" spans="1:8" x14ac:dyDescent="0.3">
      <c r="A365" s="11"/>
      <c r="B365" s="3" t="s">
        <v>120</v>
      </c>
      <c r="C365" s="2" t="s">
        <v>121</v>
      </c>
      <c r="D365" s="3">
        <v>0.4</v>
      </c>
      <c r="E365" s="3">
        <v>0</v>
      </c>
      <c r="F365" s="3">
        <v>21.1</v>
      </c>
      <c r="G365" s="3">
        <v>46</v>
      </c>
      <c r="H365" s="25">
        <v>10</v>
      </c>
    </row>
    <row r="366" spans="1:8" x14ac:dyDescent="0.3">
      <c r="A366" s="12"/>
      <c r="B366" s="1" t="s">
        <v>35</v>
      </c>
      <c r="C366" s="1"/>
      <c r="D366" s="1">
        <v>20.440000000000001</v>
      </c>
      <c r="E366" s="1">
        <v>17.11</v>
      </c>
      <c r="F366" s="1">
        <v>93.57</v>
      </c>
      <c r="G366" s="1">
        <v>525.29</v>
      </c>
      <c r="H366" s="26">
        <v>27</v>
      </c>
    </row>
    <row r="367" spans="1:8" x14ac:dyDescent="0.3">
      <c r="A367" s="12"/>
      <c r="B367" s="12" t="s">
        <v>36</v>
      </c>
      <c r="C367" s="12"/>
      <c r="D367" s="12">
        <f>SUM(D348,D351,D358,D366)</f>
        <v>65.16</v>
      </c>
      <c r="E367" s="12">
        <f>SUM(E348,E351,E358,E366)</f>
        <v>66.260000000000005</v>
      </c>
      <c r="F367" s="12">
        <f>SUM(F348,F351,F358,F366)</f>
        <v>287.93</v>
      </c>
      <c r="G367" s="12">
        <f>SUM(G348,G351,G358,G366)</f>
        <v>1889.5</v>
      </c>
      <c r="H367" s="12">
        <f>SUM(H348,H351,H358,H366)</f>
        <v>75.8</v>
      </c>
    </row>
    <row r="387" spans="1:8" x14ac:dyDescent="0.3">
      <c r="B387" s="43" t="s">
        <v>52</v>
      </c>
      <c r="C387" s="44"/>
      <c r="D387" s="44"/>
      <c r="E387" s="44"/>
      <c r="F387" s="44"/>
      <c r="G387" s="44"/>
      <c r="H387" s="44"/>
    </row>
    <row r="389" spans="1:8" x14ac:dyDescent="0.3">
      <c r="A389" s="46" t="s">
        <v>1</v>
      </c>
      <c r="B389" s="45" t="s">
        <v>2</v>
      </c>
      <c r="C389" s="46" t="s">
        <v>3</v>
      </c>
      <c r="D389" s="47" t="s">
        <v>4</v>
      </c>
      <c r="E389" s="47"/>
      <c r="F389" s="47"/>
      <c r="G389" s="47"/>
      <c r="H389" s="46" t="s">
        <v>5</v>
      </c>
    </row>
    <row r="390" spans="1:8" x14ac:dyDescent="0.3">
      <c r="A390" s="46"/>
      <c r="B390" s="45"/>
      <c r="C390" s="46"/>
      <c r="D390" s="1" t="s">
        <v>6</v>
      </c>
      <c r="E390" s="1" t="s">
        <v>7</v>
      </c>
      <c r="F390" s="1" t="s">
        <v>8</v>
      </c>
      <c r="G390" s="1" t="s">
        <v>9</v>
      </c>
      <c r="H390" s="46"/>
    </row>
    <row r="391" spans="1:8" x14ac:dyDescent="0.3">
      <c r="A391" s="47" t="s">
        <v>122</v>
      </c>
      <c r="B391" s="47"/>
      <c r="C391" s="47"/>
      <c r="D391" s="47"/>
      <c r="E391" s="47"/>
      <c r="F391" s="47"/>
      <c r="G391" s="47"/>
      <c r="H391" s="47"/>
    </row>
    <row r="392" spans="1:8" x14ac:dyDescent="0.3">
      <c r="A392" s="47" t="s">
        <v>11</v>
      </c>
      <c r="B392" s="47"/>
      <c r="C392" s="47"/>
      <c r="D392" s="47"/>
      <c r="E392" s="47"/>
      <c r="F392" s="47"/>
      <c r="G392" s="47"/>
      <c r="H392" s="47"/>
    </row>
    <row r="393" spans="1:8" x14ac:dyDescent="0.3">
      <c r="A393" s="2"/>
      <c r="B393" s="3" t="s">
        <v>12</v>
      </c>
      <c r="C393" s="2">
        <v>5</v>
      </c>
      <c r="D393" s="2">
        <v>0.04</v>
      </c>
      <c r="E393" s="2">
        <v>3.6</v>
      </c>
      <c r="F393" s="2">
        <v>0.06</v>
      </c>
      <c r="G393" s="2">
        <v>33</v>
      </c>
      <c r="H393" s="4"/>
    </row>
    <row r="394" spans="1:8" x14ac:dyDescent="0.3">
      <c r="A394" s="2" t="s">
        <v>38</v>
      </c>
      <c r="B394" s="3" t="s">
        <v>39</v>
      </c>
      <c r="C394" s="2">
        <v>10</v>
      </c>
      <c r="D394" s="2">
        <v>2.7</v>
      </c>
      <c r="E394" s="2">
        <v>2.7</v>
      </c>
      <c r="F394" s="2">
        <v>0</v>
      </c>
      <c r="G394" s="2">
        <v>36.1</v>
      </c>
      <c r="H394" s="4">
        <v>7.0000000000000007E-2</v>
      </c>
    </row>
    <row r="395" spans="1:8" ht="27" x14ac:dyDescent="0.3">
      <c r="A395" s="2">
        <v>30</v>
      </c>
      <c r="B395" s="5" t="s">
        <v>123</v>
      </c>
      <c r="C395" s="2">
        <v>200</v>
      </c>
      <c r="D395" s="2">
        <v>5.6</v>
      </c>
      <c r="E395" s="2">
        <v>6.11</v>
      </c>
      <c r="F395" s="2">
        <v>19.72</v>
      </c>
      <c r="G395" s="2">
        <v>116</v>
      </c>
      <c r="H395" s="4">
        <v>0.63</v>
      </c>
    </row>
    <row r="396" spans="1:8" x14ac:dyDescent="0.3">
      <c r="A396" s="2">
        <v>172</v>
      </c>
      <c r="B396" s="3" t="s">
        <v>41</v>
      </c>
      <c r="C396" s="2">
        <v>200</v>
      </c>
      <c r="D396" s="2">
        <v>3.3</v>
      </c>
      <c r="E396" s="2">
        <v>3.47</v>
      </c>
      <c r="F396" s="2">
        <v>20.260000000000002</v>
      </c>
      <c r="G396" s="2">
        <v>125.26</v>
      </c>
      <c r="H396" s="4">
        <v>2.6</v>
      </c>
    </row>
    <row r="397" spans="1:8" x14ac:dyDescent="0.3">
      <c r="A397" s="2"/>
      <c r="B397" s="5" t="s">
        <v>42</v>
      </c>
      <c r="C397" s="2">
        <v>40</v>
      </c>
      <c r="D397" s="2">
        <v>2.69</v>
      </c>
      <c r="E397" s="2">
        <v>1.2</v>
      </c>
      <c r="F397" s="2">
        <v>20.36</v>
      </c>
      <c r="G397" s="2">
        <v>67.36</v>
      </c>
      <c r="H397" s="4"/>
    </row>
    <row r="398" spans="1:8" x14ac:dyDescent="0.3">
      <c r="A398" s="2"/>
      <c r="B398" s="1" t="s">
        <v>43</v>
      </c>
      <c r="C398" s="1"/>
      <c r="D398" s="1">
        <f>SUM(D393:D397)</f>
        <v>14.33</v>
      </c>
      <c r="E398" s="1">
        <f>SUM(E393:E397)</f>
        <v>17.080000000000002</v>
      </c>
      <c r="F398" s="1">
        <f>SUM(F393:F397)</f>
        <v>60.4</v>
      </c>
      <c r="G398" s="1">
        <f>SUM(G393:G397)</f>
        <v>377.72</v>
      </c>
      <c r="H398" s="1">
        <f>SUM(H393:H397)</f>
        <v>3.3</v>
      </c>
    </row>
    <row r="399" spans="1:8" x14ac:dyDescent="0.3">
      <c r="A399" s="47" t="s">
        <v>16</v>
      </c>
      <c r="B399" s="47"/>
      <c r="C399" s="47"/>
      <c r="D399" s="47"/>
      <c r="E399" s="47"/>
      <c r="F399" s="47"/>
      <c r="G399" s="47"/>
      <c r="H399" s="47"/>
    </row>
    <row r="400" spans="1:8" x14ac:dyDescent="0.3">
      <c r="A400" s="2">
        <v>251</v>
      </c>
      <c r="B400" s="3" t="s">
        <v>80</v>
      </c>
      <c r="C400" s="2">
        <v>180</v>
      </c>
      <c r="D400" s="2">
        <v>5.04</v>
      </c>
      <c r="E400" s="2">
        <v>5.76</v>
      </c>
      <c r="F400" s="2">
        <v>7.38</v>
      </c>
      <c r="G400" s="2">
        <v>106.2</v>
      </c>
      <c r="H400" s="4"/>
    </row>
    <row r="401" spans="1:8" x14ac:dyDescent="0.3">
      <c r="A401" s="2"/>
      <c r="B401" s="1" t="s">
        <v>68</v>
      </c>
      <c r="C401" s="1"/>
      <c r="D401" s="1">
        <v>2.2200000000000002</v>
      </c>
      <c r="E401" s="1">
        <v>3</v>
      </c>
      <c r="F401" s="1">
        <v>34.64</v>
      </c>
      <c r="G401" s="1">
        <v>166.8</v>
      </c>
      <c r="H401" s="4"/>
    </row>
    <row r="402" spans="1:8" x14ac:dyDescent="0.3">
      <c r="A402" s="47" t="s">
        <v>19</v>
      </c>
      <c r="B402" s="47"/>
      <c r="C402" s="47"/>
      <c r="D402" s="47"/>
      <c r="E402" s="47"/>
      <c r="F402" s="47"/>
      <c r="G402" s="47"/>
      <c r="H402" s="47"/>
    </row>
    <row r="403" spans="1:8" x14ac:dyDescent="0.3">
      <c r="A403" s="2">
        <v>22</v>
      </c>
      <c r="B403" s="3" t="s">
        <v>124</v>
      </c>
      <c r="C403" s="2" t="s">
        <v>125</v>
      </c>
      <c r="D403" s="2">
        <v>1.38</v>
      </c>
      <c r="E403" s="2">
        <v>4.5999999999999996</v>
      </c>
      <c r="F403" s="2">
        <v>7.2</v>
      </c>
      <c r="G403" s="2">
        <v>75</v>
      </c>
      <c r="H403" s="4">
        <v>7</v>
      </c>
    </row>
    <row r="404" spans="1:8" x14ac:dyDescent="0.3">
      <c r="A404" s="2">
        <v>121</v>
      </c>
      <c r="B404" s="3" t="s">
        <v>126</v>
      </c>
      <c r="C404" s="2" t="s">
        <v>127</v>
      </c>
      <c r="D404" s="2">
        <v>12.76</v>
      </c>
      <c r="E404" s="2">
        <v>14.49</v>
      </c>
      <c r="F404" s="2">
        <v>5.89</v>
      </c>
      <c r="G404" s="2">
        <v>205.04</v>
      </c>
      <c r="H404" s="4"/>
    </row>
    <row r="405" spans="1:8" x14ac:dyDescent="0.3">
      <c r="A405" s="2">
        <v>141</v>
      </c>
      <c r="B405" s="3" t="s">
        <v>60</v>
      </c>
      <c r="C405" s="2">
        <v>180</v>
      </c>
      <c r="D405" s="2">
        <v>3.84</v>
      </c>
      <c r="E405" s="2">
        <v>7.28</v>
      </c>
      <c r="F405" s="2">
        <v>28.04</v>
      </c>
      <c r="G405" s="2">
        <v>192.54</v>
      </c>
      <c r="H405" s="4">
        <v>5.55</v>
      </c>
    </row>
    <row r="406" spans="1:8" x14ac:dyDescent="0.3">
      <c r="A406" s="2"/>
      <c r="B406" s="3" t="s">
        <v>128</v>
      </c>
      <c r="C406" s="2">
        <v>60</v>
      </c>
      <c r="D406" s="2">
        <v>0.6</v>
      </c>
      <c r="E406" s="2">
        <v>6.09</v>
      </c>
      <c r="F406" s="2">
        <v>2.76</v>
      </c>
      <c r="G406" s="2">
        <v>68.349999999999994</v>
      </c>
      <c r="H406" s="4">
        <v>3.3</v>
      </c>
    </row>
    <row r="407" spans="1:8" x14ac:dyDescent="0.3">
      <c r="A407" s="2">
        <v>169</v>
      </c>
      <c r="B407" s="3" t="s">
        <v>129</v>
      </c>
      <c r="C407" s="2">
        <v>200</v>
      </c>
      <c r="D407" s="2">
        <v>16</v>
      </c>
      <c r="E407" s="2">
        <v>0</v>
      </c>
      <c r="F407" s="2">
        <v>14.99</v>
      </c>
      <c r="G407" s="2">
        <v>60.64</v>
      </c>
      <c r="H407" s="4">
        <v>15.6</v>
      </c>
    </row>
    <row r="408" spans="1:8" x14ac:dyDescent="0.3">
      <c r="A408" s="2"/>
      <c r="B408" s="3" t="s">
        <v>130</v>
      </c>
      <c r="C408" s="2">
        <v>60</v>
      </c>
      <c r="D408" s="2">
        <v>3.96</v>
      </c>
      <c r="E408" s="2">
        <v>0.72</v>
      </c>
      <c r="F408" s="2">
        <v>20.52</v>
      </c>
      <c r="G408" s="2">
        <v>108.6</v>
      </c>
      <c r="H408" s="4"/>
    </row>
    <row r="409" spans="1:8" x14ac:dyDescent="0.3">
      <c r="A409" s="2"/>
      <c r="B409" s="1" t="s">
        <v>28</v>
      </c>
      <c r="C409" s="1"/>
      <c r="D409" s="1">
        <v>25.11</v>
      </c>
      <c r="E409" s="1">
        <v>17.02</v>
      </c>
      <c r="F409" s="1">
        <v>95.53</v>
      </c>
      <c r="G409" s="1">
        <v>627.85</v>
      </c>
      <c r="H409" s="8">
        <v>31.45</v>
      </c>
    </row>
    <row r="410" spans="1:8" x14ac:dyDescent="0.3">
      <c r="A410" s="47" t="s">
        <v>29</v>
      </c>
      <c r="B410" s="47"/>
      <c r="C410" s="47"/>
      <c r="D410" s="47"/>
      <c r="E410" s="47"/>
      <c r="F410" s="47"/>
      <c r="G410" s="47"/>
      <c r="H410" s="47"/>
    </row>
    <row r="411" spans="1:8" x14ac:dyDescent="0.3">
      <c r="A411" s="2">
        <v>104</v>
      </c>
      <c r="B411" s="5" t="s">
        <v>131</v>
      </c>
      <c r="C411" s="2">
        <v>200</v>
      </c>
      <c r="D411" s="2">
        <v>27.8</v>
      </c>
      <c r="E411" s="2">
        <v>17.97</v>
      </c>
      <c r="F411" s="2">
        <v>45.01</v>
      </c>
      <c r="G411" s="2">
        <v>452.96</v>
      </c>
      <c r="H411" s="4">
        <v>0.3</v>
      </c>
    </row>
    <row r="412" spans="1:8" x14ac:dyDescent="0.3">
      <c r="A412" s="2">
        <v>174</v>
      </c>
      <c r="B412" s="3" t="s">
        <v>17</v>
      </c>
      <c r="C412" s="2">
        <v>180</v>
      </c>
      <c r="D412" s="2">
        <v>0.18</v>
      </c>
      <c r="E412" s="2">
        <v>0</v>
      </c>
      <c r="F412" s="2">
        <v>18.54</v>
      </c>
      <c r="G412" s="2">
        <v>79.2</v>
      </c>
      <c r="H412" s="4">
        <v>1.4</v>
      </c>
    </row>
    <row r="413" spans="1:8" x14ac:dyDescent="0.3">
      <c r="A413" s="11"/>
      <c r="B413" s="3" t="s">
        <v>42</v>
      </c>
      <c r="C413" s="6">
        <v>40</v>
      </c>
      <c r="D413" s="2">
        <v>2.69</v>
      </c>
      <c r="E413" s="2">
        <v>1.2</v>
      </c>
      <c r="F413" s="2">
        <v>20.36</v>
      </c>
      <c r="G413" s="2">
        <v>67.36</v>
      </c>
      <c r="H413" s="3">
        <v>10</v>
      </c>
    </row>
    <row r="414" spans="1:8" x14ac:dyDescent="0.3">
      <c r="A414" s="11"/>
      <c r="B414" s="1" t="s">
        <v>132</v>
      </c>
      <c r="C414" s="12"/>
      <c r="D414" s="1">
        <v>28.9</v>
      </c>
      <c r="E414" s="1">
        <v>13.03</v>
      </c>
      <c r="F414" s="1">
        <v>66.36</v>
      </c>
      <c r="G414" s="1">
        <v>501.27</v>
      </c>
      <c r="H414" s="7">
        <v>11.7</v>
      </c>
    </row>
    <row r="415" spans="1:8" x14ac:dyDescent="0.3">
      <c r="A415" s="11"/>
      <c r="B415" s="12" t="s">
        <v>36</v>
      </c>
      <c r="C415" s="12"/>
      <c r="D415" s="12">
        <f>SUM(D398,D401,D409,D414)</f>
        <v>70.56</v>
      </c>
      <c r="E415" s="12">
        <f>SUM(E398,E401,E409,E414)</f>
        <v>50.13</v>
      </c>
      <c r="F415" s="12">
        <f>SUM(F398,F401,F409,F414)</f>
        <v>256.93</v>
      </c>
      <c r="G415" s="12">
        <f>SUM(G398,G401,G409,G414)</f>
        <v>1673.6399999999999</v>
      </c>
      <c r="H415" s="12">
        <f>SUM(H398,H401,H409,H414)</f>
        <v>46.45</v>
      </c>
    </row>
    <row r="434" spans="1:8" x14ac:dyDescent="0.3">
      <c r="B434" s="42" t="s">
        <v>0</v>
      </c>
      <c r="C434" s="42"/>
      <c r="D434" s="42"/>
      <c r="E434" s="42"/>
      <c r="F434" s="42"/>
      <c r="G434" s="42"/>
      <c r="H434" s="42"/>
    </row>
    <row r="435" spans="1:8" x14ac:dyDescent="0.3">
      <c r="B435" s="48"/>
      <c r="C435" s="49"/>
      <c r="D435" s="49"/>
      <c r="E435" s="49"/>
      <c r="F435" s="49"/>
      <c r="G435" s="49"/>
      <c r="H435" s="49"/>
    </row>
    <row r="436" spans="1:8" x14ac:dyDescent="0.3">
      <c r="A436" s="46" t="s">
        <v>1</v>
      </c>
      <c r="B436" s="45" t="s">
        <v>2</v>
      </c>
      <c r="C436" s="46" t="s">
        <v>3</v>
      </c>
      <c r="D436" s="47" t="s">
        <v>4</v>
      </c>
      <c r="E436" s="47"/>
      <c r="F436" s="47"/>
      <c r="G436" s="47"/>
      <c r="H436" s="46" t="s">
        <v>5</v>
      </c>
    </row>
    <row r="437" spans="1:8" x14ac:dyDescent="0.3">
      <c r="A437" s="46"/>
      <c r="B437" s="45"/>
      <c r="C437" s="46"/>
      <c r="D437" s="1" t="s">
        <v>6</v>
      </c>
      <c r="E437" s="1" t="s">
        <v>7</v>
      </c>
      <c r="F437" s="1" t="s">
        <v>8</v>
      </c>
      <c r="G437" s="1" t="s">
        <v>9</v>
      </c>
      <c r="H437" s="46"/>
    </row>
    <row r="438" spans="1:8" x14ac:dyDescent="0.3">
      <c r="A438" s="50" t="s">
        <v>133</v>
      </c>
      <c r="B438" s="51"/>
      <c r="C438" s="51"/>
      <c r="D438" s="51"/>
      <c r="E438" s="51"/>
      <c r="F438" s="51"/>
      <c r="G438" s="51"/>
      <c r="H438" s="52"/>
    </row>
    <row r="439" spans="1:8" x14ac:dyDescent="0.3">
      <c r="A439" s="50" t="s">
        <v>11</v>
      </c>
      <c r="B439" s="51"/>
      <c r="C439" s="51"/>
      <c r="D439" s="51"/>
      <c r="E439" s="51"/>
      <c r="F439" s="51"/>
      <c r="G439" s="51"/>
      <c r="H439" s="52"/>
    </row>
    <row r="440" spans="1:8" x14ac:dyDescent="0.3">
      <c r="A440" s="2"/>
      <c r="B440" s="3" t="s">
        <v>12</v>
      </c>
      <c r="C440" s="2">
        <v>5</v>
      </c>
      <c r="D440" s="2">
        <v>0.04</v>
      </c>
      <c r="E440" s="2">
        <v>3.6</v>
      </c>
      <c r="F440" s="2">
        <v>0.06</v>
      </c>
      <c r="G440" s="2">
        <v>33</v>
      </c>
      <c r="H440" s="4"/>
    </row>
    <row r="441" spans="1:8" x14ac:dyDescent="0.3">
      <c r="A441" s="2">
        <v>29</v>
      </c>
      <c r="B441" s="3" t="s">
        <v>40</v>
      </c>
      <c r="C441" s="2" t="s">
        <v>50</v>
      </c>
      <c r="D441" s="2">
        <v>4.9400000000000004</v>
      </c>
      <c r="E441" s="2">
        <v>6.06</v>
      </c>
      <c r="F441" s="2">
        <v>18.62</v>
      </c>
      <c r="G441" s="2">
        <v>148.54</v>
      </c>
      <c r="H441" s="4">
        <v>3.36</v>
      </c>
    </row>
    <row r="442" spans="1:8" x14ac:dyDescent="0.3">
      <c r="A442" s="2">
        <v>171</v>
      </c>
      <c r="B442" s="3" t="s">
        <v>55</v>
      </c>
      <c r="C442" s="2" t="s">
        <v>50</v>
      </c>
      <c r="D442" s="2">
        <v>2.79</v>
      </c>
      <c r="E442" s="2">
        <v>3.19</v>
      </c>
      <c r="F442" s="2">
        <v>19.71</v>
      </c>
      <c r="G442" s="2">
        <v>118.69</v>
      </c>
      <c r="H442" s="4"/>
    </row>
    <row r="443" spans="1:8" x14ac:dyDescent="0.3">
      <c r="A443" s="2"/>
      <c r="B443" s="3" t="s">
        <v>42</v>
      </c>
      <c r="C443" s="2">
        <v>40</v>
      </c>
      <c r="D443" s="2">
        <v>2.69</v>
      </c>
      <c r="E443" s="2">
        <v>1.2</v>
      </c>
      <c r="F443" s="2">
        <v>20.36</v>
      </c>
      <c r="G443" s="2">
        <v>67.36</v>
      </c>
      <c r="H443" s="4"/>
    </row>
    <row r="444" spans="1:8" x14ac:dyDescent="0.3">
      <c r="A444" s="2"/>
      <c r="B444" s="19" t="s">
        <v>43</v>
      </c>
      <c r="C444" s="1"/>
      <c r="D444" s="1">
        <v>10.53</v>
      </c>
      <c r="E444" s="1">
        <v>13.13</v>
      </c>
      <c r="F444" s="1">
        <v>55.79</v>
      </c>
      <c r="G444" s="1">
        <v>385.51</v>
      </c>
      <c r="H444" s="8">
        <v>3.36</v>
      </c>
    </row>
    <row r="445" spans="1:8" x14ac:dyDescent="0.3">
      <c r="A445" s="2"/>
      <c r="B445" s="3"/>
      <c r="C445" s="3"/>
      <c r="D445" s="3"/>
      <c r="E445" s="3"/>
      <c r="F445" s="3"/>
      <c r="G445" s="3"/>
      <c r="H445" s="4"/>
    </row>
    <row r="446" spans="1:8" x14ac:dyDescent="0.3">
      <c r="A446" s="50" t="s">
        <v>16</v>
      </c>
      <c r="B446" s="51"/>
      <c r="C446" s="51"/>
      <c r="D446" s="51"/>
      <c r="E446" s="51"/>
      <c r="F446" s="51"/>
      <c r="G446" s="51"/>
      <c r="H446" s="52"/>
    </row>
    <row r="447" spans="1:8" x14ac:dyDescent="0.3">
      <c r="A447" s="2">
        <v>251</v>
      </c>
      <c r="B447" s="3" t="s">
        <v>56</v>
      </c>
      <c r="C447" s="2" t="s">
        <v>50</v>
      </c>
      <c r="D447" s="2">
        <v>5.8</v>
      </c>
      <c r="E447" s="2">
        <v>5</v>
      </c>
      <c r="F447" s="2">
        <v>22</v>
      </c>
      <c r="G447" s="2">
        <v>155.4</v>
      </c>
      <c r="H447" s="4"/>
    </row>
    <row r="448" spans="1:8" x14ac:dyDescent="0.3">
      <c r="A448" s="2"/>
      <c r="B448" s="1" t="s">
        <v>18</v>
      </c>
      <c r="C448" s="1"/>
      <c r="D448" s="1">
        <v>5.8</v>
      </c>
      <c r="E448" s="1">
        <v>5</v>
      </c>
      <c r="F448" s="1">
        <v>22</v>
      </c>
      <c r="G448" s="1">
        <v>155.4</v>
      </c>
      <c r="H448" s="4"/>
    </row>
    <row r="449" spans="1:8" x14ac:dyDescent="0.3">
      <c r="A449" s="2"/>
      <c r="B449" s="3"/>
      <c r="C449" s="3"/>
      <c r="D449" s="3"/>
      <c r="E449" s="3"/>
      <c r="F449" s="3"/>
      <c r="G449" s="3"/>
      <c r="H449" s="4"/>
    </row>
    <row r="450" spans="1:8" x14ac:dyDescent="0.3">
      <c r="A450" s="50" t="s">
        <v>19</v>
      </c>
      <c r="B450" s="51"/>
      <c r="C450" s="51"/>
      <c r="D450" s="51"/>
      <c r="E450" s="51"/>
      <c r="F450" s="51"/>
      <c r="G450" s="51"/>
      <c r="H450" s="52"/>
    </row>
    <row r="451" spans="1:8" x14ac:dyDescent="0.3">
      <c r="A451" s="2">
        <v>25</v>
      </c>
      <c r="B451" s="5" t="s">
        <v>134</v>
      </c>
      <c r="C451" s="2" t="s">
        <v>135</v>
      </c>
      <c r="D451" s="2">
        <v>5.03</v>
      </c>
      <c r="E451" s="2">
        <v>11.3</v>
      </c>
      <c r="F451" s="2">
        <v>32.380000000000003</v>
      </c>
      <c r="G451" s="2">
        <v>149.6</v>
      </c>
      <c r="H451" s="4">
        <v>0.8</v>
      </c>
    </row>
    <row r="452" spans="1:8" x14ac:dyDescent="0.3">
      <c r="A452" s="2">
        <v>122</v>
      </c>
      <c r="B452" s="3" t="s">
        <v>136</v>
      </c>
      <c r="C452" s="9" t="s">
        <v>137</v>
      </c>
      <c r="D452" s="2">
        <v>12.6</v>
      </c>
      <c r="E452" s="2">
        <v>14.2</v>
      </c>
      <c r="F452" s="2">
        <v>8.56</v>
      </c>
      <c r="G452" s="2">
        <v>212</v>
      </c>
      <c r="H452" s="4"/>
    </row>
    <row r="453" spans="1:8" x14ac:dyDescent="0.3">
      <c r="A453" s="2">
        <v>127</v>
      </c>
      <c r="B453" s="3" t="s">
        <v>138</v>
      </c>
      <c r="C453" s="2" t="s">
        <v>24</v>
      </c>
      <c r="D453" s="2">
        <v>8.75</v>
      </c>
      <c r="E453" s="2">
        <v>6.51</v>
      </c>
      <c r="F453" s="2">
        <v>54</v>
      </c>
      <c r="G453" s="2">
        <v>316.5</v>
      </c>
      <c r="H453" s="4"/>
    </row>
    <row r="454" spans="1:8" x14ac:dyDescent="0.3">
      <c r="A454" s="2">
        <v>15</v>
      </c>
      <c r="B454" s="3" t="s">
        <v>139</v>
      </c>
      <c r="C454" s="2">
        <v>60</v>
      </c>
      <c r="D454" s="2">
        <v>0.8</v>
      </c>
      <c r="E454" s="2">
        <v>6.04</v>
      </c>
      <c r="F454" s="2">
        <v>4.5999999999999996</v>
      </c>
      <c r="G454" s="2">
        <v>75.599999999999994</v>
      </c>
      <c r="H454" s="4">
        <v>5.34</v>
      </c>
    </row>
    <row r="455" spans="1:8" x14ac:dyDescent="0.3">
      <c r="A455" s="2">
        <v>168</v>
      </c>
      <c r="B455" s="3" t="s">
        <v>26</v>
      </c>
      <c r="C455" s="2">
        <v>200</v>
      </c>
      <c r="D455" s="2">
        <v>0.7</v>
      </c>
      <c r="E455" s="2">
        <v>0</v>
      </c>
      <c r="F455" s="2">
        <v>34.9</v>
      </c>
      <c r="G455" s="2">
        <v>142.24</v>
      </c>
      <c r="H455" s="4"/>
    </row>
    <row r="456" spans="1:8" x14ac:dyDescent="0.3">
      <c r="A456" s="2"/>
      <c r="B456" s="3" t="s">
        <v>27</v>
      </c>
      <c r="C456" s="2">
        <v>60</v>
      </c>
      <c r="D456" s="2">
        <v>3.96</v>
      </c>
      <c r="E456" s="2">
        <v>0.72</v>
      </c>
      <c r="F456" s="2">
        <v>20.52</v>
      </c>
      <c r="G456" s="2">
        <v>108.6</v>
      </c>
      <c r="H456" s="4"/>
    </row>
    <row r="457" spans="1:8" x14ac:dyDescent="0.3">
      <c r="A457" s="2"/>
      <c r="B457" s="1" t="s">
        <v>28</v>
      </c>
      <c r="C457" s="1"/>
      <c r="D457" s="1">
        <f>SUM(D451:D456)</f>
        <v>31.84</v>
      </c>
      <c r="E457" s="1">
        <f>SUM(E451:E456)</f>
        <v>38.769999999999996</v>
      </c>
      <c r="F457" s="1">
        <f>SUM(F451:F456)</f>
        <v>154.96</v>
      </c>
      <c r="G457" s="1">
        <f>SUM(G451:G456)</f>
        <v>1004.5400000000001</v>
      </c>
      <c r="H457" s="1">
        <f>SUM(H451:H456)</f>
        <v>6.14</v>
      </c>
    </row>
    <row r="458" spans="1:8" x14ac:dyDescent="0.3">
      <c r="A458" s="50" t="s">
        <v>29</v>
      </c>
      <c r="B458" s="51"/>
      <c r="C458" s="51"/>
      <c r="D458" s="51"/>
      <c r="E458" s="51"/>
      <c r="F458" s="51"/>
      <c r="G458" s="51"/>
      <c r="H458" s="52"/>
    </row>
    <row r="459" spans="1:8" x14ac:dyDescent="0.3">
      <c r="A459" s="2">
        <v>75</v>
      </c>
      <c r="B459" s="3" t="s">
        <v>86</v>
      </c>
      <c r="C459" s="2">
        <v>65</v>
      </c>
      <c r="D459" s="2">
        <v>5.82</v>
      </c>
      <c r="E459" s="2">
        <v>9.02</v>
      </c>
      <c r="F459" s="2">
        <v>1.52</v>
      </c>
      <c r="G459" s="2">
        <v>110.54</v>
      </c>
      <c r="H459" s="4"/>
    </row>
    <row r="460" spans="1:8" x14ac:dyDescent="0.3">
      <c r="A460" s="2">
        <v>138</v>
      </c>
      <c r="B460" s="3" t="s">
        <v>62</v>
      </c>
      <c r="C460" s="2" t="s">
        <v>63</v>
      </c>
      <c r="D460" s="2">
        <v>3.03</v>
      </c>
      <c r="E460" s="2">
        <v>9.9700000000000006</v>
      </c>
      <c r="F460" s="2">
        <v>23.69</v>
      </c>
      <c r="G460" s="2">
        <v>196.65</v>
      </c>
      <c r="H460" s="4">
        <v>31.68</v>
      </c>
    </row>
    <row r="461" spans="1:8" x14ac:dyDescent="0.3">
      <c r="A461" s="2">
        <v>184</v>
      </c>
      <c r="B461" s="3" t="s">
        <v>89</v>
      </c>
      <c r="C461" s="2" t="s">
        <v>50</v>
      </c>
      <c r="D461" s="2">
        <v>0.12</v>
      </c>
      <c r="E461" s="2">
        <v>0</v>
      </c>
      <c r="F461" s="2">
        <v>12.04</v>
      </c>
      <c r="G461" s="2">
        <v>48.64</v>
      </c>
      <c r="H461" s="27">
        <v>2.2000000000000002</v>
      </c>
    </row>
    <row r="462" spans="1:8" x14ac:dyDescent="0.3">
      <c r="A462" s="11"/>
      <c r="B462" s="3" t="s">
        <v>42</v>
      </c>
      <c r="C462" s="2">
        <v>60</v>
      </c>
      <c r="D462" s="2">
        <v>4.04</v>
      </c>
      <c r="E462" s="2">
        <v>1.8</v>
      </c>
      <c r="F462" s="2">
        <v>30.54</v>
      </c>
      <c r="G462" s="2">
        <v>101.04</v>
      </c>
      <c r="H462" s="3"/>
    </row>
    <row r="463" spans="1:8" x14ac:dyDescent="0.3">
      <c r="A463" s="11"/>
      <c r="B463" s="3" t="s">
        <v>140</v>
      </c>
      <c r="C463" s="9" t="s">
        <v>141</v>
      </c>
      <c r="D463" s="2">
        <v>1.88</v>
      </c>
      <c r="E463" s="2">
        <v>2.95</v>
      </c>
      <c r="F463" s="2">
        <v>5.9</v>
      </c>
      <c r="G463" s="2">
        <v>104.25</v>
      </c>
      <c r="H463" s="3"/>
    </row>
    <row r="464" spans="1:8" x14ac:dyDescent="0.3">
      <c r="A464" s="10"/>
      <c r="B464" s="1" t="s">
        <v>35</v>
      </c>
      <c r="C464" s="1"/>
      <c r="D464" s="1">
        <f>SUM(D459:D463)</f>
        <v>14.889999999999997</v>
      </c>
      <c r="E464" s="1">
        <f>SUM(E459:E463)</f>
        <v>23.740000000000002</v>
      </c>
      <c r="F464" s="1">
        <f>SUM(F459:F463)</f>
        <v>73.69</v>
      </c>
      <c r="G464" s="1">
        <f>SUM(G459:G463)</f>
        <v>561.12</v>
      </c>
      <c r="H464" s="1">
        <f>SUM(H459:H463)</f>
        <v>33.880000000000003</v>
      </c>
    </row>
    <row r="465" spans="1:8" x14ac:dyDescent="0.3">
      <c r="A465" s="10"/>
      <c r="B465" s="12" t="s">
        <v>36</v>
      </c>
      <c r="C465" s="12"/>
      <c r="D465" s="12">
        <f>SUM(D464,D444,D448,D457)</f>
        <v>63.059999999999995</v>
      </c>
      <c r="E465" s="12">
        <f>SUM(E464,E444,E448,E457)</f>
        <v>80.64</v>
      </c>
      <c r="F465" s="12">
        <f>SUM(F464,F444,F448,F457)</f>
        <v>306.44</v>
      </c>
      <c r="G465" s="12">
        <f>SUM(G464,G444,G448,G457)</f>
        <v>2106.5700000000002</v>
      </c>
      <c r="H465" s="12">
        <f>SUM(H464,H444,H448,H457)</f>
        <v>43.38</v>
      </c>
    </row>
  </sheetData>
  <mergeCells count="117">
    <mergeCell ref="B2:G2"/>
    <mergeCell ref="A4:A5"/>
    <mergeCell ref="B4:B5"/>
    <mergeCell ref="C4:C5"/>
    <mergeCell ref="D4:G4"/>
    <mergeCell ref="H4:H5"/>
    <mergeCell ref="B48:H48"/>
    <mergeCell ref="A49:A50"/>
    <mergeCell ref="B49:B50"/>
    <mergeCell ref="C49:C50"/>
    <mergeCell ref="D49:G49"/>
    <mergeCell ref="H49:H50"/>
    <mergeCell ref="A6:H6"/>
    <mergeCell ref="A7:H7"/>
    <mergeCell ref="A13:H13"/>
    <mergeCell ref="A16:H16"/>
    <mergeCell ref="A24:H24"/>
    <mergeCell ref="B47:H47"/>
    <mergeCell ref="A98:A99"/>
    <mergeCell ref="B98:B99"/>
    <mergeCell ref="C98:C99"/>
    <mergeCell ref="D98:G98"/>
    <mergeCell ref="H98:H99"/>
    <mergeCell ref="A100:H100"/>
    <mergeCell ref="A51:H51"/>
    <mergeCell ref="A52:H52"/>
    <mergeCell ref="A59:H59"/>
    <mergeCell ref="A63:H63"/>
    <mergeCell ref="A71:H71"/>
    <mergeCell ref="B96:H96"/>
    <mergeCell ref="A145:A146"/>
    <mergeCell ref="B145:B146"/>
    <mergeCell ref="C145:C146"/>
    <mergeCell ref="D145:G145"/>
    <mergeCell ref="H145:H146"/>
    <mergeCell ref="A147:H147"/>
    <mergeCell ref="A101:H101"/>
    <mergeCell ref="A108:H108"/>
    <mergeCell ref="A111:H111"/>
    <mergeCell ref="A119:H119"/>
    <mergeCell ref="B143:H143"/>
    <mergeCell ref="B144:H144"/>
    <mergeCell ref="A193:A194"/>
    <mergeCell ref="B193:B194"/>
    <mergeCell ref="C193:C194"/>
    <mergeCell ref="D193:G193"/>
    <mergeCell ref="H193:H194"/>
    <mergeCell ref="A195:H195"/>
    <mergeCell ref="A148:H148"/>
    <mergeCell ref="A155:H155"/>
    <mergeCell ref="A159:H159"/>
    <mergeCell ref="A167:H167"/>
    <mergeCell ref="B191:H191"/>
    <mergeCell ref="B192:H192"/>
    <mergeCell ref="A241:A242"/>
    <mergeCell ref="B241:B242"/>
    <mergeCell ref="C241:C242"/>
    <mergeCell ref="D241:G241"/>
    <mergeCell ref="H241:H242"/>
    <mergeCell ref="A243:H243"/>
    <mergeCell ref="A196:H196"/>
    <mergeCell ref="A203:H203"/>
    <mergeCell ref="A207:H207"/>
    <mergeCell ref="A215:H215"/>
    <mergeCell ref="B239:H239"/>
    <mergeCell ref="B240:H240"/>
    <mergeCell ref="A290:A291"/>
    <mergeCell ref="B290:B291"/>
    <mergeCell ref="C290:C291"/>
    <mergeCell ref="D290:G290"/>
    <mergeCell ref="H290:H291"/>
    <mergeCell ref="A292:H292"/>
    <mergeCell ref="A244:H244"/>
    <mergeCell ref="A250:H250"/>
    <mergeCell ref="A254:H254"/>
    <mergeCell ref="A263:H263"/>
    <mergeCell ref="B288:H288"/>
    <mergeCell ref="B289:H289"/>
    <mergeCell ref="A340:A341"/>
    <mergeCell ref="B340:B341"/>
    <mergeCell ref="C340:C341"/>
    <mergeCell ref="D340:G340"/>
    <mergeCell ref="H340:H341"/>
    <mergeCell ref="A342:H342"/>
    <mergeCell ref="A293:H293"/>
    <mergeCell ref="A299:H299"/>
    <mergeCell ref="A303:H303"/>
    <mergeCell ref="A311:H311"/>
    <mergeCell ref="B338:H338"/>
    <mergeCell ref="B339:H339"/>
    <mergeCell ref="A391:H391"/>
    <mergeCell ref="A392:H392"/>
    <mergeCell ref="A399:H399"/>
    <mergeCell ref="A402:H402"/>
    <mergeCell ref="A410:H410"/>
    <mergeCell ref="B434:H434"/>
    <mergeCell ref="A343:H343"/>
    <mergeCell ref="A349:H349"/>
    <mergeCell ref="A352:H352"/>
    <mergeCell ref="A359:H359"/>
    <mergeCell ref="B387:H387"/>
    <mergeCell ref="A389:A390"/>
    <mergeCell ref="B389:B390"/>
    <mergeCell ref="C389:C390"/>
    <mergeCell ref="D389:G389"/>
    <mergeCell ref="H389:H390"/>
    <mergeCell ref="A438:H438"/>
    <mergeCell ref="A439:H439"/>
    <mergeCell ref="A446:H446"/>
    <mergeCell ref="A450:H450"/>
    <mergeCell ref="A458:H458"/>
    <mergeCell ref="B435:H435"/>
    <mergeCell ref="A436:A437"/>
    <mergeCell ref="B436:B437"/>
    <mergeCell ref="C436:C437"/>
    <mergeCell ref="D436:G436"/>
    <mergeCell ref="H436:H43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</vt:lpstr>
      <vt:lpstr>Лист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2022-08-05T06:03:13Z</dcterms:modified>
</cp:coreProperties>
</file>